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income" sheetId="1" r:id="rId1"/>
  </sheets>
  <definedNames>
    <definedName name="_xlnm.Print_Area" localSheetId="0">'income'!$A$213:$E$215</definedName>
  </definedNames>
  <calcPr fullCalcOnLoad="1"/>
</workbook>
</file>

<file path=xl/sharedStrings.xml><?xml version="1.0" encoding="utf-8"?>
<sst xmlns="http://schemas.openxmlformats.org/spreadsheetml/2006/main" count="204" uniqueCount="62">
  <si>
    <t xml:space="preserve">                                                               </t>
  </si>
  <si>
    <t>(Ñ³½. ¹ñ³Ù)</t>
  </si>
  <si>
    <t>²Üì²ÜàôØÀ</t>
  </si>
  <si>
    <t>Ð³ßí»ïáõ Å³Ù³Ý³Ï³ßñç³Ý</t>
  </si>
  <si>
    <t>Ü³Ëáñ¹ ï³ñí³ ÝáõÛÝ Å³Ù³Ý³Ï³ßñç³Ý</t>
  </si>
  <si>
    <t>Ð³ßí»ïáõ ï³ñí³ ëÏ½µÇó ÙÇÝã¨ Ñ³ßí»ïáõ ³Ùë³ÃÇíÁ</t>
  </si>
  <si>
    <t>Ü³Ëáñ¹ ï³ñí³ ëÏ½µÇó ÙÇÝã¨ Ý³Ëáñ¹ ï³ñí³ ÝáõÛÝ Å³Ù³Ý³Ï³ßñç³ÝÁ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</si>
  <si>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</si>
  <si>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</si>
  <si>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</si>
  <si>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</si>
  <si>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</si>
  <si>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</si>
  <si>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</si>
  <si>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</si>
  <si>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</si>
  <si>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</si>
  <si>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</si>
  <si>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</si>
  <si>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</si>
  <si>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</si>
  <si>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</si>
  <si>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</si>
  <si>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</si>
  <si>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ºÝÃ³Ñ³í»Éí³Í 6</t>
  </si>
  <si>
    <t>ØÆæ²ÜÎÚ²È Ð²ÞìºîìàôÂÚàôÜ (Ò¨ 6)</t>
  </si>
  <si>
    <t>(í³ñÏ³ÛÇÝ Ï³½Ù³Ï»ñåáõÃÛ³Ý ³Ýí³ÝáõÙÁ ¨ ·ïÝí»Éáõ í³ÛñÁ)</t>
  </si>
  <si>
    <t xml:space="preserve">§²ñýÇÝ¦ í³ñÏ³ÛÇÝ ÙÇáõÃÛáõÝ êäÀ ,     ù. ºñ¨³Ý, Ð³Ýñ³å»ïáõÃÛ³Ý 62 </t>
  </si>
  <si>
    <t xml:space="preserve">                                                                                                                          (·áñÍ³¹Çñ ïÝûñ»Ý)                                          ¾. Ü³½³ñÛ³Ý 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</si>
  <si>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</si>
  <si>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</si>
  <si>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</si>
  <si>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</si>
  <si>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</si>
  <si>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</si>
  <si>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</si>
  <si>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</si>
  <si>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</si>
  <si>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</si>
  <si>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</si>
  <si>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</si>
  <si>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</si>
  <si>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</si>
  <si>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².²µñ³Ñ³ÙÛ³Ý</t>
  </si>
  <si>
    <t xml:space="preserve">                                                                                                                    ¶ÉË³íáñ Ñ³ßí³å³Ñ                                  ².²µñ³Ñ³ÙÛ³Ý</t>
  </si>
  <si>
    <t>Ð³Ù³å³ñ÷³Ï ýÇÝ³ë³Ï³Ý ³ñ¹ÛáõÝùÝ»ñÇ Ù³ëÇÝ</t>
  </si>
  <si>
    <t>§30¦ ë»åï»Ùµ»ñÇ  2015Ã.</t>
  </si>
  <si>
    <t>Ð³ßí»ïíáõÃÛ³Ý í³í»ñ³óÙ³Ý ³Ùë³ÃÇíÁ   08/10/2015Ã.</t>
  </si>
  <si>
    <t xml:space="preserve">                                                            ì³ñÏ³ÛÇÝ Ï³½Ù³Ï»ñåáõÃÛ³Ý í³ñãáõÃÛ³Ý Ý³Ë³·³Ñ                           </t>
  </si>
  <si>
    <t xml:space="preserve">         ². ¶³µñÇ»ÉÛ³Ý</t>
  </si>
  <si>
    <t>§31¦ ¹»Ïï»Ùµ»ñÇ  2015Ã.</t>
  </si>
  <si>
    <t>Ð³ßí»ïíáõÃÛ³Ý í³í»ñ³óÙ³Ý ³Ùë³ÃÇíÁ   14/01/2016Ã.</t>
  </si>
  <si>
    <t>§31¦  Ù³ñïÇ   2016Ã.</t>
  </si>
  <si>
    <t>Ð³ßí»ïíáõÃÛ³Ý í³í»ñ³óÙ³Ý ³Ùë³ÃÇíÁ   11/04/2016Ã.</t>
  </si>
  <si>
    <t xml:space="preserve">                                                                          ¶ÉË³íáñ Ñ³ßí³å³Ñ                              ²րթուր ²µñ³Ñ³ÙÛ³Ý</t>
  </si>
  <si>
    <t>§30¦  հունիսի   2016Ã.</t>
  </si>
  <si>
    <t>Հաշվետու ժամանակաշրջան</t>
  </si>
  <si>
    <t>Նախորդ տարվա նույն ժամանակաշրջան</t>
  </si>
  <si>
    <t>Ð³ßí»ïíáõÃÛ³Ý í³í»ñ³óÙ³Ý ³Ùë³ÃÇíÁ   11/07/2016Ã.</t>
  </si>
  <si>
    <t xml:space="preserve">                                                                                (·áñÍ³¹Çñ ïÝûñ»Ý)                            ²նահիտ ¶³µñÇ»ÉÛ³Ý </t>
  </si>
  <si>
    <t xml:space="preserve">                                                                                   ì³ñÏ³ÛÇÝ Ï³½Ù³Ï»ñåáõÃÛ³Ý í³ñãáõÃÛ³Ý Ý³Ë³·³Ñ                           </t>
  </si>
  <si>
    <t xml:space="preserve">                                                                              (·áñÍ³¹Çñ ïÝûñ»Ý)                               ²նահիտ ¶³µñÇ»ÉÛ³Ý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</si>
</sst>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5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b/>
      <i/>
      <u val="single"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i/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u val="single"/>
      <sz val="10"/>
      <name val="Arial"/>
      <family val="2"/>
    </font>
    <font>
      <sz val="10"/>
      <color indexed="8"/>
      <name val="Times Armenian"/>
      <family val="1"/>
    </font>
    <font>
      <i/>
      <u val="single"/>
      <sz val="10"/>
      <name val="Arial Armenian"/>
      <family val="2"/>
    </font>
    <font>
      <i/>
      <u val="single"/>
      <sz val="10"/>
      <name val="Arial"/>
      <family val="2"/>
    </font>
    <font>
      <b/>
      <sz val="10"/>
      <color indexed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58" applyFont="1" applyAlignment="1">
      <alignment horizontal="center"/>
      <protection/>
    </xf>
    <xf numFmtId="0" fontId="9" fillId="0" borderId="0" xfId="58" applyFont="1" applyAlignment="1">
      <alignment horizontal="right"/>
      <protection/>
    </xf>
    <xf numFmtId="0" fontId="10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192" fontId="11" fillId="0" borderId="10" xfId="58" applyNumberFormat="1" applyFont="1" applyFill="1" applyBorder="1">
      <alignment/>
      <protection/>
    </xf>
    <xf numFmtId="192" fontId="12" fillId="0" borderId="10" xfId="58" applyNumberFormat="1" applyFont="1" applyFill="1" applyBorder="1">
      <alignment/>
      <protection/>
    </xf>
    <xf numFmtId="192" fontId="11" fillId="0" borderId="10" xfId="0" applyNumberFormat="1" applyFont="1" applyBorder="1" applyAlignment="1">
      <alignment/>
    </xf>
    <xf numFmtId="0" fontId="7" fillId="0" borderId="11" xfId="58" applyFont="1" applyBorder="1" applyAlignment="1">
      <alignment horizontal="center" vertical="justify"/>
      <protection/>
    </xf>
    <xf numFmtId="0" fontId="10" fillId="0" borderId="10" xfId="58" applyFont="1" applyBorder="1" applyAlignment="1">
      <alignment horizontal="center" vertical="justify" wrapText="1"/>
      <protection/>
    </xf>
    <xf numFmtId="0" fontId="7" fillId="0" borderId="12" xfId="58" applyFont="1" applyBorder="1" applyAlignment="1">
      <alignment horizontal="center" vertical="justify"/>
      <protection/>
    </xf>
    <xf numFmtId="0" fontId="12" fillId="0" borderId="11" xfId="58" applyFont="1" applyBorder="1" applyAlignment="1">
      <alignment horizontal="center" vertical="justify"/>
      <protection/>
    </xf>
    <xf numFmtId="0" fontId="7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1" fillId="0" borderId="0" xfId="57" applyFont="1" applyFill="1" applyBorder="1">
      <alignment/>
      <protection/>
    </xf>
    <xf numFmtId="192" fontId="11" fillId="0" borderId="10" xfId="58" applyNumberFormat="1" applyFont="1" applyBorder="1" applyAlignment="1">
      <alignment horizontal="right"/>
      <protection/>
    </xf>
    <xf numFmtId="0" fontId="7" fillId="0" borderId="14" xfId="58" applyFont="1" applyBorder="1" applyAlignment="1">
      <alignment horizontal="center" vertical="justify"/>
      <protection/>
    </xf>
    <xf numFmtId="0" fontId="3" fillId="0" borderId="0" xfId="0" applyFont="1" applyAlignment="1">
      <alignment/>
    </xf>
    <xf numFmtId="192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58" applyFont="1" applyAlignment="1">
      <alignment vertical="justify"/>
      <protection/>
    </xf>
    <xf numFmtId="0" fontId="0" fillId="0" borderId="0" xfId="58" applyFont="1">
      <alignment/>
      <protection/>
    </xf>
    <xf numFmtId="0" fontId="17" fillId="0" borderId="0" xfId="58" applyFont="1">
      <alignment/>
      <protection/>
    </xf>
    <xf numFmtId="0" fontId="18" fillId="0" borderId="0" xfId="0" applyFont="1" applyAlignment="1">
      <alignment/>
    </xf>
    <xf numFmtId="0" fontId="0" fillId="0" borderId="0" xfId="58" applyFont="1" applyAlignment="1">
      <alignment vertical="justify"/>
      <protection/>
    </xf>
    <xf numFmtId="192" fontId="16" fillId="0" borderId="10" xfId="58" applyNumberFormat="1" applyFont="1" applyFill="1" applyBorder="1">
      <alignment/>
      <protection/>
    </xf>
    <xf numFmtId="192" fontId="19" fillId="0" borderId="10" xfId="0" applyNumberFormat="1" applyFont="1" applyBorder="1" applyAlignment="1">
      <alignment/>
    </xf>
    <xf numFmtId="192" fontId="16" fillId="0" borderId="10" xfId="0" applyNumberFormat="1" applyFont="1" applyBorder="1" applyAlignment="1">
      <alignment/>
    </xf>
    <xf numFmtId="192" fontId="19" fillId="0" borderId="10" xfId="58" applyNumberFormat="1" applyFont="1" applyFill="1" applyBorder="1">
      <alignment/>
      <protection/>
    </xf>
    <xf numFmtId="192" fontId="11" fillId="33" borderId="10" xfId="58" applyNumberFormat="1" applyFont="1" applyFill="1" applyBorder="1">
      <alignment/>
      <protection/>
    </xf>
    <xf numFmtId="192" fontId="11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1" fillId="0" borderId="10" xfId="0" applyFont="1" applyBorder="1" applyAlignment="1">
      <alignment/>
    </xf>
    <xf numFmtId="192" fontId="11" fillId="0" borderId="15" xfId="58" applyNumberFormat="1" applyFont="1" applyFill="1" applyBorder="1">
      <alignment/>
      <protection/>
    </xf>
    <xf numFmtId="192" fontId="0" fillId="0" borderId="0" xfId="0" applyNumberFormat="1" applyAlignment="1">
      <alignment/>
    </xf>
    <xf numFmtId="192" fontId="11" fillId="0" borderId="15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5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1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58" applyFont="1" applyAlignment="1">
      <alignment horizontal="center"/>
      <protection/>
    </xf>
    <xf numFmtId="3" fontId="37" fillId="0" borderId="0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PageLayoutView="0" workbookViewId="0" topLeftCell="A25">
      <selection activeCell="A103" sqref="A103:C103"/>
    </sheetView>
  </sheetViews>
  <sheetFormatPr defaultColWidth="9.00390625" defaultRowHeight="12.75"/>
  <cols>
    <col min="1" max="1" width="55.421875" style="13" customWidth="1"/>
    <col min="2" max="2" width="11.7109375" style="0" customWidth="1"/>
    <col min="3" max="3" width="12.7109375" style="0" customWidth="1"/>
    <col min="4" max="4" width="12.57421875" style="0" customWidth="1"/>
    <col min="5" max="5" width="14.00390625" style="0" customWidth="1"/>
    <col min="6" max="6" width="13.7109375" style="0" customWidth="1"/>
  </cols>
  <sheetData>
    <row r="1" spans="1:4" ht="12.75">
      <c r="A1" s="20"/>
      <c r="B1" s="21"/>
      <c r="C1" s="22" t="s">
        <v>24</v>
      </c>
      <c r="D1" s="23"/>
    </row>
    <row r="2" spans="1:3" ht="16.5">
      <c r="A2" s="39" t="s">
        <v>25</v>
      </c>
      <c r="B2" s="39"/>
      <c r="C2" s="39"/>
    </row>
    <row r="3" spans="1:3" ht="14.25">
      <c r="A3" s="40" t="s">
        <v>45</v>
      </c>
      <c r="B3" s="40"/>
      <c r="C3" s="40"/>
    </row>
    <row r="4" spans="1:3" ht="7.5" customHeight="1">
      <c r="A4" s="24"/>
      <c r="B4" s="21"/>
      <c r="C4" s="21"/>
    </row>
    <row r="5" spans="1:3" ht="12.75">
      <c r="A5" s="41" t="s">
        <v>55</v>
      </c>
      <c r="B5" s="41"/>
      <c r="C5" s="41"/>
    </row>
    <row r="6" spans="1:3" ht="6.75" customHeight="1">
      <c r="A6" s="24" t="s">
        <v>0</v>
      </c>
      <c r="B6" s="21"/>
      <c r="C6" s="21"/>
    </row>
    <row r="7" spans="1:3" ht="12.75">
      <c r="A7" s="42" t="s">
        <v>27</v>
      </c>
      <c r="B7" s="42"/>
      <c r="C7" s="42"/>
    </row>
    <row r="8" spans="1:3" ht="12.75">
      <c r="A8" s="43" t="s">
        <v>26</v>
      </c>
      <c r="B8" s="43"/>
      <c r="C8" s="43"/>
    </row>
    <row r="9" spans="1:3" ht="6" customHeight="1">
      <c r="A9" s="24"/>
      <c r="B9" s="21"/>
      <c r="C9" s="21"/>
    </row>
    <row r="10" spans="1:3" ht="3.75" customHeight="1">
      <c r="A10" s="24"/>
      <c r="B10" s="21"/>
      <c r="C10" s="21"/>
    </row>
    <row r="11" spans="1:5" ht="109.5" customHeight="1">
      <c r="A11" s="9" t="s">
        <v>2</v>
      </c>
      <c r="B11" s="3" t="s">
        <v>56</v>
      </c>
      <c r="C11" s="3" t="s">
        <v>57</v>
      </c>
      <c r="D11" s="3" t="s">
        <v>5</v>
      </c>
      <c r="E11" s="3" t="s">
        <v>6</v>
      </c>
    </row>
    <row r="12" spans="1:8" ht="12.75">
      <c r="A12" s="10" t="s">
        <v>7</v>
      </c>
      <c r="B12" s="5">
        <v>50522</v>
      </c>
      <c r="C12" s="5">
        <v>47579</v>
      </c>
      <c r="D12" s="5">
        <v>100183</v>
      </c>
      <c r="E12" s="5">
        <v>98994</v>
      </c>
      <c r="H12" s="48"/>
    </row>
    <row r="13" spans="1:5" ht="12.75">
      <c r="A13" s="8" t="s">
        <v>18</v>
      </c>
      <c r="B13" s="5">
        <v>-22403</v>
      </c>
      <c r="C13" s="5">
        <v>-21910</v>
      </c>
      <c r="D13" s="5">
        <v>-44688</v>
      </c>
      <c r="E13" s="5">
        <v>-43427</v>
      </c>
    </row>
    <row r="14" spans="1:5" ht="12.75">
      <c r="A14" s="11" t="s">
        <v>19</v>
      </c>
      <c r="B14" s="18">
        <f>B12+B13</f>
        <v>28119</v>
      </c>
      <c r="C14" s="18">
        <f>C12+C13</f>
        <v>25669</v>
      </c>
      <c r="D14" s="18">
        <f>D12+D13</f>
        <v>55495</v>
      </c>
      <c r="E14" s="18">
        <f>E12+E13</f>
        <v>55567</v>
      </c>
    </row>
    <row r="15" spans="1:5" ht="12.75">
      <c r="A15" s="8" t="s">
        <v>8</v>
      </c>
      <c r="B15" s="7"/>
      <c r="C15" s="7"/>
      <c r="D15" s="7"/>
      <c r="E15" s="7"/>
    </row>
    <row r="16" spans="1:5" ht="12.75">
      <c r="A16" s="8" t="s">
        <v>9</v>
      </c>
      <c r="B16" s="7">
        <v>5316</v>
      </c>
      <c r="C16" s="7">
        <v>5345</v>
      </c>
      <c r="D16" s="7">
        <v>11187</v>
      </c>
      <c r="E16" s="7">
        <v>9429</v>
      </c>
    </row>
    <row r="17" spans="1:5" ht="12.75">
      <c r="A17" s="8" t="s">
        <v>13</v>
      </c>
      <c r="B17" s="5">
        <v>-146</v>
      </c>
      <c r="C17" s="5">
        <v>-87</v>
      </c>
      <c r="D17" s="5">
        <v>-289</v>
      </c>
      <c r="E17" s="5">
        <v>-223</v>
      </c>
    </row>
    <row r="18" spans="1:5" ht="24">
      <c r="A18" s="8" t="s">
        <v>29</v>
      </c>
      <c r="B18" s="7"/>
      <c r="C18" s="7"/>
      <c r="D18" s="7"/>
      <c r="E18" s="7"/>
    </row>
    <row r="19" spans="1:5" ht="12.75">
      <c r="A19" s="8" t="s">
        <v>10</v>
      </c>
      <c r="B19" s="7"/>
      <c r="C19" s="7"/>
      <c r="D19" s="7"/>
      <c r="E19" s="7"/>
    </row>
    <row r="20" spans="1:5" ht="17.25" customHeight="1">
      <c r="A20" s="8" t="s">
        <v>11</v>
      </c>
      <c r="B20" s="7"/>
      <c r="C20" s="7"/>
      <c r="D20" s="7"/>
      <c r="E20" s="7"/>
    </row>
    <row r="21" spans="1:5" ht="12.75">
      <c r="A21" s="8" t="s">
        <v>23</v>
      </c>
      <c r="B21" s="5">
        <v>-51</v>
      </c>
      <c r="C21" s="5">
        <v>-10</v>
      </c>
      <c r="D21" s="5">
        <v>434</v>
      </c>
      <c r="E21" s="5">
        <v>12</v>
      </c>
    </row>
    <row r="22" spans="1:5" ht="12.75">
      <c r="A22" s="8" t="s">
        <v>12</v>
      </c>
      <c r="B22" s="5">
        <v>6457</v>
      </c>
      <c r="C22" s="5">
        <v>12698</v>
      </c>
      <c r="D22" s="5">
        <v>13883</v>
      </c>
      <c r="E22" s="5">
        <v>28897</v>
      </c>
    </row>
    <row r="23" spans="1:5" ht="12.75">
      <c r="A23" s="11" t="s">
        <v>20</v>
      </c>
      <c r="B23" s="18">
        <f>B14+B16+B17+B21+B22</f>
        <v>39695</v>
      </c>
      <c r="C23" s="18">
        <f>C14+C16+C17+C21+C22</f>
        <v>43615</v>
      </c>
      <c r="D23" s="18">
        <f>D14+D16+D17+D21+D22</f>
        <v>80710</v>
      </c>
      <c r="E23" s="18">
        <f>E14+E16+E17+E21+E22</f>
        <v>93682</v>
      </c>
    </row>
    <row r="24" spans="1:5" ht="12.75">
      <c r="A24" s="8" t="s">
        <v>21</v>
      </c>
      <c r="B24" s="5">
        <v>-9965</v>
      </c>
      <c r="C24" s="5">
        <v>-11749</v>
      </c>
      <c r="D24" s="5">
        <v>-19280</v>
      </c>
      <c r="E24" s="5">
        <v>-19707</v>
      </c>
    </row>
    <row r="25" spans="1:5" ht="12.75">
      <c r="A25" s="8" t="s">
        <v>14</v>
      </c>
      <c r="B25" s="5">
        <v>-11430</v>
      </c>
      <c r="C25" s="5">
        <v>-10242</v>
      </c>
      <c r="D25" s="5">
        <v>-23836</v>
      </c>
      <c r="E25" s="5">
        <v>-21366</v>
      </c>
    </row>
    <row r="26" spans="1:5" ht="12.75">
      <c r="A26" s="8" t="s">
        <v>15</v>
      </c>
      <c r="B26" s="5">
        <v>-964</v>
      </c>
      <c r="C26" s="5">
        <v>-1980</v>
      </c>
      <c r="D26" s="5">
        <v>-2179</v>
      </c>
      <c r="E26" s="5">
        <v>-2414</v>
      </c>
    </row>
    <row r="27" spans="1:5" ht="12.75">
      <c r="A27" s="11" t="s">
        <v>16</v>
      </c>
      <c r="B27" s="6">
        <f>B23+B24+B25+B26</f>
        <v>17336</v>
      </c>
      <c r="C27" s="6">
        <f>C23+C24+C25+C26</f>
        <v>19644</v>
      </c>
      <c r="D27" s="6">
        <f>D23+D24+D25+D26</f>
        <v>35415</v>
      </c>
      <c r="E27" s="6">
        <f>E23+E24+E25+E26</f>
        <v>50195</v>
      </c>
    </row>
    <row r="28" spans="1:5" ht="12.75">
      <c r="A28" s="8" t="s">
        <v>17</v>
      </c>
      <c r="B28" s="5"/>
      <c r="C28" s="5"/>
      <c r="D28" s="5"/>
      <c r="E28" s="5"/>
    </row>
    <row r="29" spans="1:5" ht="12.75">
      <c r="A29" s="8" t="s">
        <v>22</v>
      </c>
      <c r="B29" s="6">
        <f>B27+B28</f>
        <v>17336</v>
      </c>
      <c r="C29" s="6">
        <f>C27+C28</f>
        <v>19644</v>
      </c>
      <c r="D29" s="6">
        <f>D27+D28</f>
        <v>35415</v>
      </c>
      <c r="E29" s="6">
        <f>E27+E28</f>
        <v>50195</v>
      </c>
    </row>
    <row r="30" spans="1:5" ht="12.75">
      <c r="A30" s="12" t="s">
        <v>30</v>
      </c>
      <c r="B30" s="6"/>
      <c r="C30" s="6"/>
      <c r="D30" s="6"/>
      <c r="E30" s="6"/>
    </row>
    <row r="31" spans="1:5" ht="12.75">
      <c r="A31" s="12" t="s">
        <v>31</v>
      </c>
      <c r="B31" s="6">
        <f>B29</f>
        <v>17336</v>
      </c>
      <c r="C31" s="6">
        <f>C29</f>
        <v>19644</v>
      </c>
      <c r="D31" s="6">
        <f>D29</f>
        <v>35415</v>
      </c>
      <c r="E31" s="6">
        <f>E29</f>
        <v>50195</v>
      </c>
    </row>
    <row r="32" spans="1:5" ht="12.75">
      <c r="A32" s="12" t="s">
        <v>32</v>
      </c>
      <c r="B32" s="5"/>
      <c r="C32" s="5"/>
      <c r="D32" s="5"/>
      <c r="E32" s="5"/>
    </row>
    <row r="33" spans="1:5" ht="12.75">
      <c r="A33" s="12" t="s">
        <v>33</v>
      </c>
      <c r="B33" s="5"/>
      <c r="C33" s="5"/>
      <c r="D33" s="5"/>
      <c r="E33" s="5"/>
    </row>
    <row r="34" spans="1:5" ht="24">
      <c r="A34" s="12" t="s">
        <v>34</v>
      </c>
      <c r="B34" s="5"/>
      <c r="C34" s="5"/>
      <c r="D34" s="5"/>
      <c r="E34" s="5"/>
    </row>
    <row r="35" spans="1:5" ht="24">
      <c r="A35" s="12" t="s">
        <v>40</v>
      </c>
      <c r="B35" s="5"/>
      <c r="C35" s="5"/>
      <c r="D35" s="5"/>
      <c r="E35" s="5"/>
    </row>
    <row r="36" spans="1:5" ht="12.75">
      <c r="A36" s="12" t="s">
        <v>35</v>
      </c>
      <c r="B36" s="5"/>
      <c r="C36" s="5"/>
      <c r="D36" s="5"/>
      <c r="E36" s="5"/>
    </row>
    <row r="37" spans="1:5" ht="12.75">
      <c r="A37" s="12" t="s">
        <v>36</v>
      </c>
      <c r="B37" s="5"/>
      <c r="C37" s="5"/>
      <c r="D37" s="5"/>
      <c r="E37" s="5"/>
    </row>
    <row r="38" spans="1:5" ht="12.75" customHeight="1">
      <c r="A38" s="12" t="s">
        <v>37</v>
      </c>
      <c r="B38" s="5"/>
      <c r="C38" s="5"/>
      <c r="D38" s="5"/>
      <c r="E38" s="5"/>
    </row>
    <row r="39" spans="1:5" ht="12.75">
      <c r="A39" s="12" t="s">
        <v>38</v>
      </c>
      <c r="B39" s="5"/>
      <c r="C39" s="5"/>
      <c r="D39" s="5"/>
      <c r="E39" s="5"/>
    </row>
    <row r="40" spans="1:5" ht="12.75">
      <c r="A40" s="12" t="s">
        <v>39</v>
      </c>
      <c r="B40" s="6">
        <f>B31</f>
        <v>17336</v>
      </c>
      <c r="C40" s="6">
        <f>C31</f>
        <v>19644</v>
      </c>
      <c r="D40" s="6">
        <f>D31</f>
        <v>35415</v>
      </c>
      <c r="E40" s="6">
        <f>E31</f>
        <v>50195</v>
      </c>
    </row>
    <row r="41" spans="1:5" ht="12.75">
      <c r="A41" s="12" t="s">
        <v>30</v>
      </c>
      <c r="B41" s="6"/>
      <c r="C41" s="6"/>
      <c r="D41" s="6"/>
      <c r="E41" s="6"/>
    </row>
    <row r="42" spans="1:5" ht="12.75">
      <c r="A42" s="12" t="s">
        <v>31</v>
      </c>
      <c r="B42" s="6">
        <f>B40</f>
        <v>17336</v>
      </c>
      <c r="C42" s="6">
        <f>C40</f>
        <v>19644</v>
      </c>
      <c r="D42" s="6">
        <f>D40</f>
        <v>35415</v>
      </c>
      <c r="E42" s="6">
        <f>E40</f>
        <v>50195</v>
      </c>
    </row>
    <row r="43" spans="1:5" ht="12.75" customHeight="1">
      <c r="A43" s="12" t="s">
        <v>32</v>
      </c>
      <c r="B43" s="5"/>
      <c r="C43" s="5"/>
      <c r="D43" s="5"/>
      <c r="E43" s="5"/>
    </row>
    <row r="44" spans="1:5" ht="12.75">
      <c r="A44" s="12" t="s">
        <v>41</v>
      </c>
      <c r="B44" s="15"/>
      <c r="C44" s="15"/>
      <c r="D44" s="15"/>
      <c r="E44" s="34"/>
    </row>
    <row r="45" spans="1:5" ht="12.75">
      <c r="A45" s="16" t="s">
        <v>42</v>
      </c>
      <c r="B45" s="15"/>
      <c r="C45" s="15"/>
      <c r="D45" s="15"/>
      <c r="E45" s="15"/>
    </row>
    <row r="46" ht="7.5" customHeight="1"/>
    <row r="47" ht="12.75">
      <c r="A47" s="14" t="s">
        <v>58</v>
      </c>
    </row>
    <row r="48" spans="1:3" ht="12.75">
      <c r="A48" s="44" t="s">
        <v>60</v>
      </c>
      <c r="B48" s="44"/>
      <c r="C48" s="44"/>
    </row>
    <row r="49" spans="1:3" ht="12.75">
      <c r="A49" s="38" t="s">
        <v>59</v>
      </c>
      <c r="B49" s="38"/>
      <c r="C49" s="38"/>
    </row>
    <row r="50" spans="1:3" ht="12.75">
      <c r="A50" s="4"/>
      <c r="B50" s="4"/>
      <c r="C50" s="4"/>
    </row>
    <row r="51" spans="1:3" ht="12.75">
      <c r="A51" s="38" t="s">
        <v>54</v>
      </c>
      <c r="B51" s="38"/>
      <c r="C51" s="38"/>
    </row>
    <row r="53" spans="1:4" ht="12.75">
      <c r="A53" s="20"/>
      <c r="B53" s="21"/>
      <c r="C53" s="22" t="s">
        <v>24</v>
      </c>
      <c r="D53" s="23"/>
    </row>
    <row r="54" spans="1:3" ht="16.5">
      <c r="A54" s="39" t="s">
        <v>25</v>
      </c>
      <c r="B54" s="39"/>
      <c r="C54" s="39"/>
    </row>
    <row r="55" spans="1:3" ht="14.25">
      <c r="A55" s="40" t="s">
        <v>45</v>
      </c>
      <c r="B55" s="40"/>
      <c r="C55" s="40"/>
    </row>
    <row r="56" spans="1:3" ht="12.75">
      <c r="A56" s="24"/>
      <c r="B56" s="21"/>
      <c r="C56" s="21"/>
    </row>
    <row r="57" spans="1:3" ht="12.75">
      <c r="A57" s="41" t="s">
        <v>52</v>
      </c>
      <c r="B57" s="41"/>
      <c r="C57" s="41"/>
    </row>
    <row r="58" spans="1:3" ht="12.75">
      <c r="A58" s="24" t="s">
        <v>0</v>
      </c>
      <c r="B58" s="21"/>
      <c r="C58" s="21"/>
    </row>
    <row r="59" spans="1:3" ht="12.75">
      <c r="A59" s="42" t="s">
        <v>27</v>
      </c>
      <c r="B59" s="42"/>
      <c r="C59" s="42"/>
    </row>
    <row r="60" spans="1:3" ht="12.75">
      <c r="A60" s="43" t="s">
        <v>26</v>
      </c>
      <c r="B60" s="43"/>
      <c r="C60" s="43"/>
    </row>
    <row r="61" spans="1:3" ht="12.75">
      <c r="A61" s="24"/>
      <c r="B61" s="21"/>
      <c r="C61" s="21"/>
    </row>
    <row r="62" spans="1:3" ht="12.75">
      <c r="A62" s="24"/>
      <c r="B62" s="21"/>
      <c r="C62" s="21"/>
    </row>
    <row r="63" spans="1:3" ht="84">
      <c r="A63" s="9" t="s">
        <v>2</v>
      </c>
      <c r="B63" s="3" t="s">
        <v>5</v>
      </c>
      <c r="C63" s="3" t="s">
        <v>6</v>
      </c>
    </row>
    <row r="64" spans="1:3" ht="12.75">
      <c r="A64" s="10" t="s">
        <v>7</v>
      </c>
      <c r="B64" s="5">
        <v>49661</v>
      </c>
      <c r="C64" s="5">
        <v>51415</v>
      </c>
    </row>
    <row r="65" spans="1:3" ht="12.75">
      <c r="A65" s="8" t="s">
        <v>18</v>
      </c>
      <c r="B65" s="5">
        <v>-22285</v>
      </c>
      <c r="C65" s="5">
        <v>-21517</v>
      </c>
    </row>
    <row r="66" spans="1:3" ht="12.75">
      <c r="A66" s="11" t="s">
        <v>19</v>
      </c>
      <c r="B66" s="18">
        <f>B64+B65</f>
        <v>27376</v>
      </c>
      <c r="C66" s="18">
        <f>C64+C65</f>
        <v>29898</v>
      </c>
    </row>
    <row r="67" spans="1:3" ht="12.75">
      <c r="A67" s="8" t="s">
        <v>8</v>
      </c>
      <c r="B67" s="7"/>
      <c r="C67" s="7"/>
    </row>
    <row r="68" spans="1:3" ht="12.75">
      <c r="A68" s="8" t="s">
        <v>9</v>
      </c>
      <c r="B68" s="7">
        <v>5871</v>
      </c>
      <c r="C68" s="7">
        <v>4084</v>
      </c>
    </row>
    <row r="69" spans="1:3" ht="12.75">
      <c r="A69" s="8" t="s">
        <v>13</v>
      </c>
      <c r="B69" s="5">
        <v>-143</v>
      </c>
      <c r="C69" s="5">
        <v>-136</v>
      </c>
    </row>
    <row r="70" spans="1:3" ht="24">
      <c r="A70" s="8" t="s">
        <v>29</v>
      </c>
      <c r="B70" s="7"/>
      <c r="C70" s="7"/>
    </row>
    <row r="71" spans="1:3" ht="12.75">
      <c r="A71" s="8" t="s">
        <v>10</v>
      </c>
      <c r="B71" s="7"/>
      <c r="C71" s="7"/>
    </row>
    <row r="72" spans="1:3" ht="17.25" customHeight="1">
      <c r="A72" s="8" t="s">
        <v>11</v>
      </c>
      <c r="B72" s="7"/>
      <c r="C72" s="7"/>
    </row>
    <row r="73" spans="1:3" ht="12.75">
      <c r="A73" s="8" t="s">
        <v>23</v>
      </c>
      <c r="B73" s="5">
        <v>485</v>
      </c>
      <c r="C73" s="5">
        <v>22</v>
      </c>
    </row>
    <row r="74" spans="1:3" ht="12.75">
      <c r="A74" s="8" t="s">
        <v>12</v>
      </c>
      <c r="B74" s="5">
        <v>7426</v>
      </c>
      <c r="C74" s="5">
        <v>16199</v>
      </c>
    </row>
    <row r="75" spans="1:3" ht="12.75">
      <c r="A75" s="11" t="s">
        <v>20</v>
      </c>
      <c r="B75" s="18">
        <f>B66+B68+B69+B73+B74</f>
        <v>41015</v>
      </c>
      <c r="C75" s="18">
        <f>C66+C68+C69+C73+C74</f>
        <v>50067</v>
      </c>
    </row>
    <row r="76" spans="1:3" ht="12.75">
      <c r="A76" s="8" t="s">
        <v>21</v>
      </c>
      <c r="B76" s="5">
        <v>-9315</v>
      </c>
      <c r="C76" s="5">
        <v>-7958</v>
      </c>
    </row>
    <row r="77" spans="1:3" ht="12.75">
      <c r="A77" s="8" t="s">
        <v>14</v>
      </c>
      <c r="B77" s="5">
        <v>-12406</v>
      </c>
      <c r="C77" s="5">
        <v>-11124</v>
      </c>
    </row>
    <row r="78" spans="1:3" ht="12.75">
      <c r="A78" s="8" t="s">
        <v>15</v>
      </c>
      <c r="B78" s="5">
        <v>-1215</v>
      </c>
      <c r="C78" s="5">
        <v>-434</v>
      </c>
    </row>
    <row r="79" spans="1:3" ht="12.75">
      <c r="A79" s="11" t="s">
        <v>16</v>
      </c>
      <c r="B79" s="6">
        <f>B75+B76+B77+B78</f>
        <v>18079</v>
      </c>
      <c r="C79" s="6">
        <f>C75+C76+C77+C78</f>
        <v>30551</v>
      </c>
    </row>
    <row r="80" spans="1:3" ht="12.75">
      <c r="A80" s="8" t="s">
        <v>17</v>
      </c>
      <c r="B80" s="5"/>
      <c r="C80" s="5"/>
    </row>
    <row r="81" spans="1:3" ht="12.75">
      <c r="A81" s="8" t="s">
        <v>22</v>
      </c>
      <c r="B81" s="6">
        <f>B79+B80</f>
        <v>18079</v>
      </c>
      <c r="C81" s="6">
        <f>C79+C80</f>
        <v>30551</v>
      </c>
    </row>
    <row r="82" spans="1:3" ht="12.75">
      <c r="A82" s="12" t="s">
        <v>30</v>
      </c>
      <c r="B82" s="6"/>
      <c r="C82" s="6"/>
    </row>
    <row r="83" spans="1:3" ht="12.75">
      <c r="A83" s="12" t="s">
        <v>31</v>
      </c>
      <c r="B83" s="6">
        <f>B81</f>
        <v>18079</v>
      </c>
      <c r="C83" s="6">
        <f>C81</f>
        <v>30551</v>
      </c>
    </row>
    <row r="84" spans="1:3" ht="12.75">
      <c r="A84" s="12" t="s">
        <v>32</v>
      </c>
      <c r="B84" s="5"/>
      <c r="C84" s="5"/>
    </row>
    <row r="85" spans="1:3" ht="12.75">
      <c r="A85" s="12" t="s">
        <v>33</v>
      </c>
      <c r="B85" s="5"/>
      <c r="C85" s="5"/>
    </row>
    <row r="86" spans="1:3" ht="24">
      <c r="A86" s="12" t="s">
        <v>34</v>
      </c>
      <c r="B86" s="5"/>
      <c r="C86" s="5"/>
    </row>
    <row r="87" spans="1:3" ht="24">
      <c r="A87" s="12" t="s">
        <v>40</v>
      </c>
      <c r="B87" s="5"/>
      <c r="C87" s="5"/>
    </row>
    <row r="88" spans="1:3" ht="12.75">
      <c r="A88" s="12" t="s">
        <v>35</v>
      </c>
      <c r="B88" s="5"/>
      <c r="C88" s="5"/>
    </row>
    <row r="89" spans="1:3" ht="12.75">
      <c r="A89" s="12" t="s">
        <v>36</v>
      </c>
      <c r="B89" s="5"/>
      <c r="C89" s="5"/>
    </row>
    <row r="90" spans="1:3" ht="12.75" customHeight="1">
      <c r="A90" s="12" t="s">
        <v>37</v>
      </c>
      <c r="B90" s="5"/>
      <c r="C90" s="5"/>
    </row>
    <row r="91" spans="1:3" ht="12.75">
      <c r="A91" s="12" t="s">
        <v>38</v>
      </c>
      <c r="B91" s="5"/>
      <c r="C91" s="5"/>
    </row>
    <row r="92" spans="1:3" ht="12.75">
      <c r="A92" s="12" t="s">
        <v>39</v>
      </c>
      <c r="B92" s="6">
        <f>B83</f>
        <v>18079</v>
      </c>
      <c r="C92" s="6">
        <f>C83</f>
        <v>30551</v>
      </c>
    </row>
    <row r="93" spans="1:3" ht="12.75">
      <c r="A93" s="12" t="s">
        <v>30</v>
      </c>
      <c r="B93" s="6"/>
      <c r="C93" s="6"/>
    </row>
    <row r="94" spans="1:3" ht="12.75">
      <c r="A94" s="12" t="s">
        <v>31</v>
      </c>
      <c r="B94" s="6">
        <f>B92</f>
        <v>18079</v>
      </c>
      <c r="C94" s="6">
        <f>C92</f>
        <v>30551</v>
      </c>
    </row>
    <row r="95" spans="1:3" ht="12.75" customHeight="1">
      <c r="A95" s="12" t="s">
        <v>32</v>
      </c>
      <c r="B95" s="5"/>
      <c r="C95" s="5"/>
    </row>
    <row r="96" spans="1:3" ht="12.75">
      <c r="A96" s="12" t="s">
        <v>41</v>
      </c>
      <c r="B96" s="15"/>
      <c r="C96" s="34"/>
    </row>
    <row r="97" spans="1:3" ht="12.75">
      <c r="A97" s="16" t="s">
        <v>42</v>
      </c>
      <c r="B97" s="15"/>
      <c r="C97" s="15"/>
    </row>
    <row r="98" ht="8.25" customHeight="1"/>
    <row r="99" ht="12.75">
      <c r="A99" s="14" t="s">
        <v>53</v>
      </c>
    </row>
    <row r="100" spans="1:3" ht="12.75">
      <c r="A100" s="44" t="s">
        <v>60</v>
      </c>
      <c r="B100" s="44"/>
      <c r="C100" s="44"/>
    </row>
    <row r="101" spans="1:3" ht="12.75">
      <c r="A101" s="38" t="s">
        <v>61</v>
      </c>
      <c r="B101" s="38"/>
      <c r="C101" s="38"/>
    </row>
    <row r="102" spans="1:3" ht="12.75">
      <c r="A102" s="4"/>
      <c r="B102" s="4"/>
      <c r="C102" s="4"/>
    </row>
    <row r="103" spans="1:3" ht="12.75">
      <c r="A103" s="38" t="s">
        <v>54</v>
      </c>
      <c r="B103" s="38"/>
      <c r="C103" s="38"/>
    </row>
    <row r="105" spans="1:4" ht="12.75">
      <c r="A105" s="20"/>
      <c r="B105" s="21"/>
      <c r="C105" s="21"/>
      <c r="D105" s="1" t="s">
        <v>24</v>
      </c>
    </row>
    <row r="106" spans="1:4" ht="16.5">
      <c r="A106" s="39" t="s">
        <v>25</v>
      </c>
      <c r="B106" s="39"/>
      <c r="C106" s="39"/>
      <c r="D106" s="39"/>
    </row>
    <row r="107" spans="1:4" ht="14.25">
      <c r="A107" s="40" t="s">
        <v>45</v>
      </c>
      <c r="B107" s="40"/>
      <c r="C107" s="40"/>
      <c r="D107" s="40"/>
    </row>
    <row r="108" spans="1:3" ht="8.25" customHeight="1">
      <c r="A108" s="24"/>
      <c r="B108" s="21"/>
      <c r="C108" s="21"/>
    </row>
    <row r="109" spans="1:4" ht="12.75">
      <c r="A109" s="41" t="s">
        <v>50</v>
      </c>
      <c r="B109" s="41"/>
      <c r="C109" s="41"/>
      <c r="D109" s="41"/>
    </row>
    <row r="110" spans="1:4" ht="6" customHeight="1">
      <c r="A110" s="24" t="s">
        <v>0</v>
      </c>
      <c r="B110" s="21"/>
      <c r="C110" s="21"/>
      <c r="D110" s="21"/>
    </row>
    <row r="111" spans="1:4" ht="12.75">
      <c r="A111" s="42" t="s">
        <v>27</v>
      </c>
      <c r="B111" s="47"/>
      <c r="C111" s="47"/>
      <c r="D111" s="47"/>
    </row>
    <row r="112" spans="1:4" ht="12.75">
      <c r="A112" s="43" t="s">
        <v>26</v>
      </c>
      <c r="B112" s="43"/>
      <c r="C112" s="43"/>
      <c r="D112" s="43"/>
    </row>
    <row r="113" spans="1:4" ht="12.75">
      <c r="A113" s="24"/>
      <c r="B113" s="21"/>
      <c r="C113" s="21"/>
      <c r="D113" s="2" t="s">
        <v>1</v>
      </c>
    </row>
    <row r="114" spans="1:4" ht="6" customHeight="1">
      <c r="A114" s="24"/>
      <c r="B114" s="21"/>
      <c r="C114" s="21"/>
      <c r="D114" s="21"/>
    </row>
    <row r="115" spans="1:5" ht="113.25" customHeight="1">
      <c r="A115" s="9" t="s">
        <v>2</v>
      </c>
      <c r="B115" s="3" t="s">
        <v>3</v>
      </c>
      <c r="C115" s="3" t="s">
        <v>4</v>
      </c>
      <c r="D115" s="3" t="s">
        <v>5</v>
      </c>
      <c r="E115" s="3" t="s">
        <v>6</v>
      </c>
    </row>
    <row r="116" spans="1:7" ht="12.75">
      <c r="A116" s="10" t="s">
        <v>7</v>
      </c>
      <c r="B116" s="25">
        <v>46851</v>
      </c>
      <c r="C116" s="5">
        <v>47471</v>
      </c>
      <c r="D116" s="5">
        <v>192377</v>
      </c>
      <c r="E116" s="5">
        <v>190488</v>
      </c>
      <c r="F116" s="35"/>
      <c r="G116" s="31"/>
    </row>
    <row r="117" spans="1:7" ht="12.75">
      <c r="A117" s="8" t="s">
        <v>18</v>
      </c>
      <c r="B117" s="25">
        <v>-22313</v>
      </c>
      <c r="C117" s="5">
        <v>-21995</v>
      </c>
      <c r="D117" s="5">
        <v>-88141</v>
      </c>
      <c r="E117" s="5">
        <v>-89471</v>
      </c>
      <c r="F117" s="35"/>
      <c r="G117" s="31"/>
    </row>
    <row r="118" spans="1:7" ht="12.75">
      <c r="A118" s="11" t="s">
        <v>19</v>
      </c>
      <c r="B118" s="26">
        <f>B116+B117</f>
        <v>24538</v>
      </c>
      <c r="C118" s="26">
        <f>C116+C117</f>
        <v>25476</v>
      </c>
      <c r="D118" s="18">
        <f>D116+D117</f>
        <v>104236</v>
      </c>
      <c r="E118" s="26">
        <f>E116+E117</f>
        <v>101017</v>
      </c>
      <c r="F118" s="36"/>
      <c r="G118" s="31"/>
    </row>
    <row r="119" spans="1:7" ht="12.75">
      <c r="A119" s="8" t="s">
        <v>8</v>
      </c>
      <c r="B119" s="27"/>
      <c r="C119" s="7"/>
      <c r="D119" s="7"/>
      <c r="E119" s="27"/>
      <c r="G119" s="31"/>
    </row>
    <row r="120" spans="1:7" ht="12.75">
      <c r="A120" s="8" t="s">
        <v>9</v>
      </c>
      <c r="B120" s="27">
        <v>7009</v>
      </c>
      <c r="C120" s="5">
        <v>7180</v>
      </c>
      <c r="D120" s="7">
        <v>21037</v>
      </c>
      <c r="E120" s="7">
        <v>23771</v>
      </c>
      <c r="F120" s="37"/>
      <c r="G120" s="31"/>
    </row>
    <row r="121" spans="1:7" ht="12.75">
      <c r="A121" s="8" t="s">
        <v>13</v>
      </c>
      <c r="B121" s="25">
        <v>-136</v>
      </c>
      <c r="C121" s="7">
        <v>-127</v>
      </c>
      <c r="D121" s="5">
        <v>-449</v>
      </c>
      <c r="E121" s="5">
        <v>-403</v>
      </c>
      <c r="F121" s="37"/>
      <c r="G121" s="31"/>
    </row>
    <row r="122" spans="1:7" ht="24">
      <c r="A122" s="8" t="s">
        <v>29</v>
      </c>
      <c r="B122" s="27"/>
      <c r="C122" s="7"/>
      <c r="D122" s="7"/>
      <c r="E122" s="27"/>
      <c r="G122" s="31"/>
    </row>
    <row r="123" spans="1:7" ht="12.75">
      <c r="A123" s="8" t="s">
        <v>10</v>
      </c>
      <c r="B123" s="27"/>
      <c r="C123" s="7"/>
      <c r="D123" s="7"/>
      <c r="E123" s="27"/>
      <c r="G123" s="31"/>
    </row>
    <row r="124" spans="1:7" ht="24">
      <c r="A124" s="8" t="s">
        <v>11</v>
      </c>
      <c r="B124" s="27"/>
      <c r="C124" s="5"/>
      <c r="D124" s="7"/>
      <c r="E124" s="27"/>
      <c r="G124" s="31"/>
    </row>
    <row r="125" spans="1:7" ht="12.75">
      <c r="A125" s="8" t="s">
        <v>23</v>
      </c>
      <c r="B125" s="25">
        <v>-23</v>
      </c>
      <c r="C125" s="5">
        <v>15</v>
      </c>
      <c r="D125" s="5">
        <v>3248</v>
      </c>
      <c r="E125" s="5">
        <v>93</v>
      </c>
      <c r="F125" s="35"/>
      <c r="G125" s="31"/>
    </row>
    <row r="126" spans="1:7" ht="12.75">
      <c r="A126" s="8" t="s">
        <v>12</v>
      </c>
      <c r="B126" s="25">
        <v>11414</v>
      </c>
      <c r="C126" s="5">
        <v>5994</v>
      </c>
      <c r="D126" s="5">
        <v>52914</v>
      </c>
      <c r="E126" s="5">
        <v>35523</v>
      </c>
      <c r="F126" s="35"/>
      <c r="G126" s="31"/>
    </row>
    <row r="127" spans="1:7" ht="12.75">
      <c r="A127" s="11" t="s">
        <v>20</v>
      </c>
      <c r="B127" s="26">
        <f>B118+B119+B120+B121+B122+B123+B124+B125+B126</f>
        <v>42802</v>
      </c>
      <c r="C127" s="26">
        <f>C118+C119+C120+C121+C122+C123+C124+C125+C126</f>
        <v>38538</v>
      </c>
      <c r="D127" s="18">
        <f>D118+D120+D121+D125+D126</f>
        <v>180986</v>
      </c>
      <c r="E127" s="26">
        <f>E118+E119+E120+E121+E122+E123+E124+E125+E126</f>
        <v>160001</v>
      </c>
      <c r="F127" s="36"/>
      <c r="G127" s="31"/>
    </row>
    <row r="128" spans="1:7" ht="12.75">
      <c r="A128" s="8" t="s">
        <v>21</v>
      </c>
      <c r="B128" s="25">
        <v>-11073</v>
      </c>
      <c r="C128" s="5">
        <v>7646</v>
      </c>
      <c r="D128" s="5">
        <v>-50725</v>
      </c>
      <c r="E128" s="5">
        <v>-3053</v>
      </c>
      <c r="F128" s="35"/>
      <c r="G128" s="31"/>
    </row>
    <row r="129" spans="1:7" ht="12.75">
      <c r="A129" s="8" t="s">
        <v>14</v>
      </c>
      <c r="B129" s="25">
        <v>-15766</v>
      </c>
      <c r="C129" s="5">
        <v>-13937</v>
      </c>
      <c r="D129" s="5">
        <v>-47193</v>
      </c>
      <c r="E129" s="5">
        <v>-41683</v>
      </c>
      <c r="F129" s="35"/>
      <c r="G129" s="31"/>
    </row>
    <row r="130" spans="1:7" ht="12.75">
      <c r="A130" s="8" t="s">
        <v>15</v>
      </c>
      <c r="B130" s="25">
        <v>-1207</v>
      </c>
      <c r="C130" s="5">
        <v>525</v>
      </c>
      <c r="D130" s="5">
        <v>-4395</v>
      </c>
      <c r="E130" s="5">
        <v>-2470</v>
      </c>
      <c r="F130" s="35"/>
      <c r="G130" s="31"/>
    </row>
    <row r="131" spans="1:7" ht="12.75">
      <c r="A131" s="11" t="s">
        <v>16</v>
      </c>
      <c r="B131" s="28">
        <f>B127+B128+B129+B130</f>
        <v>14756</v>
      </c>
      <c r="C131" s="28">
        <f>C127+C128+C129+C130</f>
        <v>32772</v>
      </c>
      <c r="D131" s="6">
        <f>D127+D128+D129+D130</f>
        <v>78673</v>
      </c>
      <c r="E131" s="28">
        <f>E127+E128+E129+E130</f>
        <v>112795</v>
      </c>
      <c r="F131" s="36"/>
      <c r="G131" s="31"/>
    </row>
    <row r="132" spans="1:7" ht="12.75">
      <c r="A132" s="8" t="s">
        <v>17</v>
      </c>
      <c r="B132" s="25">
        <v>-14976</v>
      </c>
      <c r="C132" s="25">
        <v>-23558</v>
      </c>
      <c r="D132" s="25">
        <v>-14976</v>
      </c>
      <c r="E132" s="25">
        <v>-23558</v>
      </c>
      <c r="G132" s="31"/>
    </row>
    <row r="133" spans="1:7" ht="12.75">
      <c r="A133" s="8" t="s">
        <v>22</v>
      </c>
      <c r="B133" s="28">
        <f>B131+B132</f>
        <v>-220</v>
      </c>
      <c r="C133" s="28">
        <f>C131+C132</f>
        <v>9214</v>
      </c>
      <c r="D133" s="6">
        <f>D131+D132</f>
        <v>63697</v>
      </c>
      <c r="E133" s="28">
        <f>E131+E132</f>
        <v>89237</v>
      </c>
      <c r="F133" s="36"/>
      <c r="G133" s="31"/>
    </row>
    <row r="134" spans="1:7" ht="12.75">
      <c r="A134" s="12" t="s">
        <v>30</v>
      </c>
      <c r="B134" s="28"/>
      <c r="C134" s="28"/>
      <c r="D134" s="6"/>
      <c r="E134" s="28"/>
      <c r="G134" s="31"/>
    </row>
    <row r="135" spans="1:7" ht="12.75">
      <c r="A135" s="12" t="s">
        <v>31</v>
      </c>
      <c r="B135" s="28">
        <f>B133</f>
        <v>-220</v>
      </c>
      <c r="C135" s="28">
        <f>C133</f>
        <v>9214</v>
      </c>
      <c r="D135" s="6">
        <f>D133</f>
        <v>63697</v>
      </c>
      <c r="E135" s="28">
        <f>E133</f>
        <v>89237</v>
      </c>
      <c r="G135" s="31"/>
    </row>
    <row r="136" spans="1:7" ht="12.75">
      <c r="A136" s="12" t="s">
        <v>32</v>
      </c>
      <c r="B136" s="25"/>
      <c r="C136" s="25"/>
      <c r="D136" s="5"/>
      <c r="E136" s="5"/>
      <c r="G136" s="31"/>
    </row>
    <row r="137" spans="1:7" ht="12.75">
      <c r="A137" s="12" t="s">
        <v>33</v>
      </c>
      <c r="B137" s="5"/>
      <c r="C137" s="5"/>
      <c r="D137" s="5"/>
      <c r="E137" s="5"/>
      <c r="G137" s="31"/>
    </row>
    <row r="138" spans="1:7" ht="24">
      <c r="A138" s="12" t="s">
        <v>34</v>
      </c>
      <c r="B138" s="5"/>
      <c r="C138" s="5"/>
      <c r="D138" s="5"/>
      <c r="E138" s="5"/>
      <c r="G138" s="31"/>
    </row>
    <row r="139" spans="1:7" ht="24">
      <c r="A139" s="12" t="s">
        <v>40</v>
      </c>
      <c r="B139" s="5"/>
      <c r="C139" s="5"/>
      <c r="D139" s="5"/>
      <c r="E139" s="5"/>
      <c r="G139" s="31"/>
    </row>
    <row r="140" spans="1:7" ht="12.75">
      <c r="A140" s="12" t="s">
        <v>35</v>
      </c>
      <c r="B140" s="5"/>
      <c r="C140" s="5"/>
      <c r="D140" s="5"/>
      <c r="E140" s="5"/>
      <c r="G140" s="31"/>
    </row>
    <row r="141" spans="1:7" ht="12.75">
      <c r="A141" s="12" t="s">
        <v>36</v>
      </c>
      <c r="B141" s="5"/>
      <c r="C141" s="5"/>
      <c r="D141" s="5"/>
      <c r="E141" s="5"/>
      <c r="G141" s="31"/>
    </row>
    <row r="142" spans="1:7" ht="12.75">
      <c r="A142" s="12" t="s">
        <v>37</v>
      </c>
      <c r="B142" s="5"/>
      <c r="C142" s="5"/>
      <c r="D142" s="5"/>
      <c r="E142" s="5"/>
      <c r="G142" s="31"/>
    </row>
    <row r="143" spans="1:7" ht="12.75">
      <c r="A143" s="12" t="s">
        <v>38</v>
      </c>
      <c r="B143" s="5"/>
      <c r="C143" s="5"/>
      <c r="D143" s="5"/>
      <c r="E143" s="5"/>
      <c r="G143" s="31"/>
    </row>
    <row r="144" spans="1:5" ht="12.75">
      <c r="A144" s="12" t="s">
        <v>39</v>
      </c>
      <c r="B144" s="6">
        <f>B133</f>
        <v>-220</v>
      </c>
      <c r="C144" s="6">
        <f>C133</f>
        <v>9214</v>
      </c>
      <c r="D144" s="6">
        <f>D135</f>
        <v>63697</v>
      </c>
      <c r="E144" s="6">
        <f>E133</f>
        <v>89237</v>
      </c>
    </row>
    <row r="145" spans="1:5" ht="12.75">
      <c r="A145" s="12" t="s">
        <v>30</v>
      </c>
      <c r="B145" s="6"/>
      <c r="C145" s="6"/>
      <c r="D145" s="6"/>
      <c r="E145" s="6"/>
    </row>
    <row r="146" spans="1:5" ht="12.75">
      <c r="A146" s="12" t="s">
        <v>31</v>
      </c>
      <c r="B146" s="6">
        <f>B144</f>
        <v>-220</v>
      </c>
      <c r="C146" s="6">
        <f>C144</f>
        <v>9214</v>
      </c>
      <c r="D146" s="6">
        <f>D144</f>
        <v>63697</v>
      </c>
      <c r="E146" s="6">
        <f>E144</f>
        <v>89237</v>
      </c>
    </row>
    <row r="147" spans="1:5" ht="12.75">
      <c r="A147" s="12" t="s">
        <v>32</v>
      </c>
      <c r="B147" s="5"/>
      <c r="C147" s="5"/>
      <c r="D147" s="5"/>
      <c r="E147" s="5"/>
    </row>
    <row r="148" spans="1:5" ht="12.75">
      <c r="A148" s="12" t="s">
        <v>41</v>
      </c>
      <c r="B148" s="15"/>
      <c r="C148" s="19"/>
      <c r="D148" s="15"/>
      <c r="E148" s="15"/>
    </row>
    <row r="149" spans="1:5" ht="12.75">
      <c r="A149" s="16" t="s">
        <v>42</v>
      </c>
      <c r="B149" s="15"/>
      <c r="C149" s="15"/>
      <c r="D149" s="15"/>
      <c r="E149" s="15"/>
    </row>
    <row r="150" ht="5.25" customHeight="1"/>
    <row r="151" ht="10.5" customHeight="1">
      <c r="A151" s="14" t="s">
        <v>51</v>
      </c>
    </row>
    <row r="152" spans="1:5" ht="11.25" customHeight="1">
      <c r="A152" s="44" t="s">
        <v>48</v>
      </c>
      <c r="B152" s="44"/>
      <c r="C152" s="44"/>
      <c r="D152" s="45" t="s">
        <v>49</v>
      </c>
      <c r="E152" s="45"/>
    </row>
    <row r="153" spans="1:5" ht="12.75">
      <c r="A153" s="38" t="s">
        <v>28</v>
      </c>
      <c r="B153" s="38"/>
      <c r="C153" s="38"/>
      <c r="E153" s="17"/>
    </row>
    <row r="154" spans="1:5" ht="12.75">
      <c r="A154" s="4"/>
      <c r="B154" s="4"/>
      <c r="C154" s="4"/>
      <c r="E154" s="17"/>
    </row>
    <row r="155" spans="1:5" ht="12.75">
      <c r="A155" s="38" t="s">
        <v>44</v>
      </c>
      <c r="B155" s="38"/>
      <c r="C155" s="38"/>
      <c r="D155" s="46" t="s">
        <v>43</v>
      </c>
      <c r="E155" s="46"/>
    </row>
    <row r="156" spans="2:4" ht="12.75">
      <c r="B156" s="21"/>
      <c r="C156" s="21"/>
      <c r="D156" s="1"/>
    </row>
    <row r="157" spans="1:4" ht="12.75">
      <c r="A157" s="20"/>
      <c r="B157" s="21"/>
      <c r="C157" s="21"/>
      <c r="D157" s="1" t="s">
        <v>24</v>
      </c>
    </row>
    <row r="158" spans="1:4" ht="16.5">
      <c r="A158" s="39" t="s">
        <v>25</v>
      </c>
      <c r="B158" s="39"/>
      <c r="C158" s="39"/>
      <c r="D158" s="39"/>
    </row>
    <row r="159" spans="1:4" ht="8.25" customHeight="1">
      <c r="A159" s="40" t="s">
        <v>45</v>
      </c>
      <c r="B159" s="40"/>
      <c r="C159" s="40"/>
      <c r="D159" s="40"/>
    </row>
    <row r="160" spans="1:3" ht="12.75">
      <c r="A160" s="24"/>
      <c r="B160" s="21"/>
      <c r="C160" s="21"/>
    </row>
    <row r="161" spans="1:4" ht="12.75">
      <c r="A161" s="41" t="s">
        <v>46</v>
      </c>
      <c r="B161" s="41"/>
      <c r="C161" s="41"/>
      <c r="D161" s="41"/>
    </row>
    <row r="162" spans="1:4" ht="12.75">
      <c r="A162" s="24" t="s">
        <v>0</v>
      </c>
      <c r="B162" s="21"/>
      <c r="C162" s="21"/>
      <c r="D162" s="21"/>
    </row>
    <row r="163" spans="1:4" ht="12.75">
      <c r="A163" s="42" t="s">
        <v>27</v>
      </c>
      <c r="B163" s="47"/>
      <c r="C163" s="47"/>
      <c r="D163" s="47"/>
    </row>
    <row r="164" spans="1:4" ht="12.75">
      <c r="A164" s="43" t="s">
        <v>26</v>
      </c>
      <c r="B164" s="43"/>
      <c r="C164" s="43"/>
      <c r="D164" s="43"/>
    </row>
    <row r="165" spans="1:4" ht="12.75">
      <c r="A165" s="24"/>
      <c r="B165" s="21"/>
      <c r="C165" s="21"/>
      <c r="D165" s="2" t="s">
        <v>1</v>
      </c>
    </row>
    <row r="166" spans="1:4" ht="12.75">
      <c r="A166" s="24"/>
      <c r="B166" s="21"/>
      <c r="C166" s="21"/>
      <c r="D166" s="21"/>
    </row>
    <row r="167" spans="1:5" ht="84">
      <c r="A167" s="9" t="s">
        <v>2</v>
      </c>
      <c r="B167" s="3" t="s">
        <v>3</v>
      </c>
      <c r="C167" s="3" t="s">
        <v>4</v>
      </c>
      <c r="D167" s="3" t="s">
        <v>5</v>
      </c>
      <c r="E167" s="3" t="s">
        <v>6</v>
      </c>
    </row>
    <row r="168" spans="1:5" ht="12.75">
      <c r="A168" s="10" t="s">
        <v>7</v>
      </c>
      <c r="B168" s="25">
        <v>46532</v>
      </c>
      <c r="C168" s="5">
        <v>49223</v>
      </c>
      <c r="D168" s="5">
        <v>145526</v>
      </c>
      <c r="E168" s="29">
        <v>143017</v>
      </c>
    </row>
    <row r="169" spans="1:5" ht="12.75">
      <c r="A169" s="8" t="s">
        <v>18</v>
      </c>
      <c r="B169" s="25">
        <v>-22401</v>
      </c>
      <c r="C169" s="5">
        <v>-22958</v>
      </c>
      <c r="D169" s="5">
        <v>-65828</v>
      </c>
      <c r="E169" s="29">
        <v>-67476</v>
      </c>
    </row>
    <row r="170" spans="1:5" ht="12.75">
      <c r="A170" s="11" t="s">
        <v>19</v>
      </c>
      <c r="B170" s="26">
        <f>B168+B169</f>
        <v>24131</v>
      </c>
      <c r="C170" s="26">
        <f>C168+C169</f>
        <v>26265</v>
      </c>
      <c r="D170" s="18">
        <f>D168+D169</f>
        <v>79698</v>
      </c>
      <c r="E170" s="18">
        <f>E168+E169</f>
        <v>75541</v>
      </c>
    </row>
    <row r="171" spans="1:5" ht="12.75">
      <c r="A171" s="8" t="s">
        <v>8</v>
      </c>
      <c r="B171" s="27"/>
      <c r="C171" s="7"/>
      <c r="D171" s="7"/>
      <c r="E171" s="7"/>
    </row>
    <row r="172" spans="1:5" ht="12.75">
      <c r="A172" s="8" t="s">
        <v>9</v>
      </c>
      <c r="B172" s="27">
        <v>4599</v>
      </c>
      <c r="C172" s="5">
        <v>5427</v>
      </c>
      <c r="D172" s="7">
        <v>14028</v>
      </c>
      <c r="E172" s="30">
        <v>16591</v>
      </c>
    </row>
    <row r="173" spans="1:5" ht="12.75">
      <c r="A173" s="8" t="s">
        <v>13</v>
      </c>
      <c r="B173" s="25">
        <v>-90</v>
      </c>
      <c r="C173" s="7">
        <v>-66</v>
      </c>
      <c r="D173" s="5">
        <v>-313</v>
      </c>
      <c r="E173" s="29">
        <v>-276</v>
      </c>
    </row>
    <row r="174" spans="1:5" ht="24">
      <c r="A174" s="8" t="s">
        <v>29</v>
      </c>
      <c r="B174" s="27"/>
      <c r="C174" s="7"/>
      <c r="D174" s="7"/>
      <c r="E174" s="7"/>
    </row>
    <row r="175" spans="1:5" ht="12.75">
      <c r="A175" s="8" t="s">
        <v>10</v>
      </c>
      <c r="B175" s="27"/>
      <c r="C175" s="7"/>
      <c r="D175" s="7"/>
      <c r="E175" s="7"/>
    </row>
    <row r="176" spans="1:5" ht="24">
      <c r="A176" s="8" t="s">
        <v>11</v>
      </c>
      <c r="B176" s="27"/>
      <c r="C176" s="5"/>
      <c r="D176" s="7"/>
      <c r="E176" s="7"/>
    </row>
    <row r="177" spans="1:5" ht="12.75">
      <c r="A177" s="8" t="s">
        <v>23</v>
      </c>
      <c r="B177" s="25">
        <v>3259</v>
      </c>
      <c r="C177" s="5">
        <v>44</v>
      </c>
      <c r="D177" s="5">
        <v>3271</v>
      </c>
      <c r="E177" s="29">
        <v>78</v>
      </c>
    </row>
    <row r="178" spans="1:5" ht="12.75">
      <c r="A178" s="8" t="s">
        <v>12</v>
      </c>
      <c r="B178" s="25">
        <v>12603</v>
      </c>
      <c r="C178" s="25">
        <v>11609</v>
      </c>
      <c r="D178" s="5">
        <v>41500</v>
      </c>
      <c r="E178" s="29">
        <v>29529</v>
      </c>
    </row>
    <row r="179" spans="1:5" ht="12.75">
      <c r="A179" s="11" t="s">
        <v>20</v>
      </c>
      <c r="B179" s="26">
        <f>B170+B171+B172+B173+B174+B175+B176+B177+B178</f>
        <v>44502</v>
      </c>
      <c r="C179" s="26">
        <f>C170+C171+C172+C173+C174+C175+C176+C177+C178</f>
        <v>43279</v>
      </c>
      <c r="D179" s="18">
        <f>D170+D172+D173+D177+D178</f>
        <v>138184</v>
      </c>
      <c r="E179" s="18">
        <f>E170+E171+E172+E173+E174+E175+E176+E177+E178</f>
        <v>121463</v>
      </c>
    </row>
    <row r="180" spans="1:5" ht="12.75">
      <c r="A180" s="8" t="s">
        <v>21</v>
      </c>
      <c r="B180" s="25">
        <v>-19945</v>
      </c>
      <c r="C180" s="5">
        <v>-9390</v>
      </c>
      <c r="D180" s="5">
        <v>-39652</v>
      </c>
      <c r="E180" s="29">
        <v>-10699</v>
      </c>
    </row>
    <row r="181" spans="1:5" ht="12.75">
      <c r="A181" s="8" t="s">
        <v>14</v>
      </c>
      <c r="B181" s="25">
        <v>-10061</v>
      </c>
      <c r="C181" s="5">
        <v>-8318</v>
      </c>
      <c r="D181" s="5">
        <v>-31427</v>
      </c>
      <c r="E181" s="5">
        <v>-27746</v>
      </c>
    </row>
    <row r="182" spans="1:5" ht="12.75">
      <c r="A182" s="8" t="s">
        <v>15</v>
      </c>
      <c r="B182" s="25">
        <v>-774</v>
      </c>
      <c r="C182" s="5">
        <v>-1252</v>
      </c>
      <c r="D182" s="5">
        <v>-3188</v>
      </c>
      <c r="E182" s="5">
        <v>-2995</v>
      </c>
    </row>
    <row r="183" spans="1:5" ht="12.75">
      <c r="A183" s="11" t="s">
        <v>16</v>
      </c>
      <c r="B183" s="28">
        <f>B179+B180+B181+B182</f>
        <v>13722</v>
      </c>
      <c r="C183" s="28">
        <f>C179+C180+C181+C182</f>
        <v>24319</v>
      </c>
      <c r="D183" s="6">
        <f>D179+D180+D181+D182</f>
        <v>63917</v>
      </c>
      <c r="E183" s="6">
        <f>E179+E180+E181+E182</f>
        <v>80023</v>
      </c>
    </row>
    <row r="184" spans="1:5" ht="12.75">
      <c r="A184" s="8" t="s">
        <v>17</v>
      </c>
      <c r="B184" s="25"/>
      <c r="C184" s="25"/>
      <c r="D184" s="5"/>
      <c r="E184" s="5"/>
    </row>
    <row r="185" spans="1:5" ht="12.75">
      <c r="A185" s="8" t="s">
        <v>22</v>
      </c>
      <c r="B185" s="28">
        <f>B183+B184</f>
        <v>13722</v>
      </c>
      <c r="C185" s="28">
        <f>C183+C184</f>
        <v>24319</v>
      </c>
      <c r="D185" s="6">
        <f>D183+D184</f>
        <v>63917</v>
      </c>
      <c r="E185" s="6">
        <f>E183+E184</f>
        <v>80023</v>
      </c>
    </row>
    <row r="186" spans="1:5" ht="12.75">
      <c r="A186" s="12" t="s">
        <v>30</v>
      </c>
      <c r="B186" s="28"/>
      <c r="C186" s="28"/>
      <c r="D186" s="6"/>
      <c r="E186" s="6"/>
    </row>
    <row r="187" spans="1:5" ht="12.75">
      <c r="A187" s="12" t="s">
        <v>31</v>
      </c>
      <c r="B187" s="28">
        <f>B185</f>
        <v>13722</v>
      </c>
      <c r="C187" s="28">
        <f>C185</f>
        <v>24319</v>
      </c>
      <c r="D187" s="6">
        <f>D185</f>
        <v>63917</v>
      </c>
      <c r="E187" s="6">
        <f>E185</f>
        <v>80023</v>
      </c>
    </row>
    <row r="188" spans="1:5" ht="12.75">
      <c r="A188" s="12" t="s">
        <v>32</v>
      </c>
      <c r="B188" s="25"/>
      <c r="C188" s="25"/>
      <c r="D188" s="5"/>
      <c r="E188" s="5"/>
    </row>
    <row r="189" spans="1:5" ht="12.75">
      <c r="A189" s="12" t="s">
        <v>33</v>
      </c>
      <c r="B189" s="5"/>
      <c r="C189" s="5"/>
      <c r="D189" s="5"/>
      <c r="E189" s="5"/>
    </row>
    <row r="190" spans="1:5" ht="24">
      <c r="A190" s="12" t="s">
        <v>34</v>
      </c>
      <c r="B190" s="5"/>
      <c r="C190" s="5"/>
      <c r="D190" s="5"/>
      <c r="E190" s="5"/>
    </row>
    <row r="191" spans="1:5" ht="24">
      <c r="A191" s="12" t="s">
        <v>40</v>
      </c>
      <c r="B191" s="5"/>
      <c r="C191" s="5"/>
      <c r="D191" s="5"/>
      <c r="E191" s="5"/>
    </row>
    <row r="192" spans="1:5" ht="12.75">
      <c r="A192" s="12" t="s">
        <v>35</v>
      </c>
      <c r="B192" s="5"/>
      <c r="C192" s="5"/>
      <c r="D192" s="5"/>
      <c r="E192" s="5"/>
    </row>
    <row r="193" spans="1:5" ht="12.75">
      <c r="A193" s="12" t="s">
        <v>36</v>
      </c>
      <c r="B193" s="5"/>
      <c r="C193" s="5"/>
      <c r="D193" s="5"/>
      <c r="E193" s="5"/>
    </row>
    <row r="194" spans="1:5" ht="12.75">
      <c r="A194" s="12" t="s">
        <v>37</v>
      </c>
      <c r="B194" s="5"/>
      <c r="C194" s="5"/>
      <c r="D194" s="5"/>
      <c r="E194" s="5"/>
    </row>
    <row r="195" spans="1:5" ht="12.75">
      <c r="A195" s="12" t="s">
        <v>38</v>
      </c>
      <c r="B195" s="5"/>
      <c r="C195" s="5"/>
      <c r="D195" s="5"/>
      <c r="E195" s="5"/>
    </row>
    <row r="196" spans="1:5" ht="12.75">
      <c r="A196" s="12" t="s">
        <v>39</v>
      </c>
      <c r="B196" s="6">
        <f>B185</f>
        <v>13722</v>
      </c>
      <c r="C196" s="6">
        <f>C185</f>
        <v>24319</v>
      </c>
      <c r="D196" s="6">
        <f>D187</f>
        <v>63917</v>
      </c>
      <c r="E196" s="6">
        <f>E185</f>
        <v>80023</v>
      </c>
    </row>
    <row r="197" spans="1:5" ht="12.75">
      <c r="A197" s="12" t="s">
        <v>30</v>
      </c>
      <c r="B197" s="6"/>
      <c r="C197" s="6"/>
      <c r="D197" s="6"/>
      <c r="E197" s="6"/>
    </row>
    <row r="198" spans="1:5" ht="12.75">
      <c r="A198" s="12" t="s">
        <v>31</v>
      </c>
      <c r="B198" s="6">
        <f>B196</f>
        <v>13722</v>
      </c>
      <c r="C198" s="6">
        <f>C196</f>
        <v>24319</v>
      </c>
      <c r="D198" s="6">
        <f>D196</f>
        <v>63917</v>
      </c>
      <c r="E198" s="6">
        <f>E196</f>
        <v>80023</v>
      </c>
    </row>
    <row r="199" spans="1:5" ht="12.75">
      <c r="A199" s="12" t="s">
        <v>32</v>
      </c>
      <c r="B199" s="5"/>
      <c r="C199" s="5"/>
      <c r="D199" s="5"/>
      <c r="E199" s="5"/>
    </row>
    <row r="200" spans="1:5" ht="12.75">
      <c r="A200" s="12" t="s">
        <v>41</v>
      </c>
      <c r="B200" s="15"/>
      <c r="C200" s="19"/>
      <c r="D200" s="15"/>
      <c r="E200" s="15"/>
    </row>
    <row r="201" spans="1:5" ht="12.75">
      <c r="A201" s="16" t="s">
        <v>42</v>
      </c>
      <c r="B201" s="15"/>
      <c r="C201" s="15"/>
      <c r="D201" s="15"/>
      <c r="E201" s="15"/>
    </row>
    <row r="202" ht="10.5" customHeight="1"/>
    <row r="203" ht="11.25" customHeight="1">
      <c r="A203" s="14" t="s">
        <v>47</v>
      </c>
    </row>
    <row r="204" spans="1:5" ht="12.75">
      <c r="A204" s="44" t="s">
        <v>48</v>
      </c>
      <c r="B204" s="44"/>
      <c r="C204" s="44"/>
      <c r="D204" s="45" t="s">
        <v>49</v>
      </c>
      <c r="E204" s="45"/>
    </row>
    <row r="205" spans="1:5" ht="12.75">
      <c r="A205" s="38" t="s">
        <v>28</v>
      </c>
      <c r="B205" s="38"/>
      <c r="C205" s="38"/>
      <c r="E205" s="17"/>
    </row>
    <row r="206" spans="1:5" ht="12.75">
      <c r="A206" s="4"/>
      <c r="B206" s="4"/>
      <c r="C206" s="4"/>
      <c r="E206" s="17"/>
    </row>
    <row r="207" spans="1:5" ht="12.75">
      <c r="A207" s="38" t="s">
        <v>44</v>
      </c>
      <c r="B207" s="38"/>
      <c r="C207" s="38"/>
      <c r="D207" s="46" t="s">
        <v>43</v>
      </c>
      <c r="E207" s="46"/>
    </row>
    <row r="208" spans="2:4" ht="16.5">
      <c r="B208" s="32"/>
      <c r="C208" s="32"/>
      <c r="D208" s="32"/>
    </row>
    <row r="209" spans="2:3" ht="16.5">
      <c r="B209" s="32"/>
      <c r="C209" s="32"/>
    </row>
    <row r="210" spans="1:3" ht="14.25">
      <c r="A210" s="20"/>
      <c r="B210" s="33"/>
      <c r="C210" s="33"/>
    </row>
    <row r="211" spans="2:4" ht="16.5">
      <c r="B211" s="32"/>
      <c r="C211" s="32"/>
      <c r="D211" s="32"/>
    </row>
    <row r="214" ht="12.75">
      <c r="F214" s="17"/>
    </row>
    <row r="215" spans="2:6" ht="12.75">
      <c r="B215" s="4"/>
      <c r="C215" s="4"/>
      <c r="F215" s="17"/>
    </row>
    <row r="216" spans="2:3" ht="12.75">
      <c r="B216" s="4"/>
      <c r="C216" s="4"/>
    </row>
    <row r="217" ht="12.75">
      <c r="A217" s="4"/>
    </row>
    <row r="218" ht="12.75">
      <c r="A218" s="4"/>
    </row>
    <row r="219" ht="12.75">
      <c r="F219" s="17"/>
    </row>
    <row r="222" ht="12.75">
      <c r="A222"/>
    </row>
  </sheetData>
  <sheetProtection/>
  <mergeCells count="36">
    <mergeCell ref="A49:C49"/>
    <mergeCell ref="A51:C51"/>
    <mergeCell ref="A2:C2"/>
    <mergeCell ref="A3:C3"/>
    <mergeCell ref="A5:C5"/>
    <mergeCell ref="A7:C7"/>
    <mergeCell ref="A8:C8"/>
    <mergeCell ref="A48:C48"/>
    <mergeCell ref="A153:C153"/>
    <mergeCell ref="A155:C155"/>
    <mergeCell ref="D155:E155"/>
    <mergeCell ref="A158:D158"/>
    <mergeCell ref="A163:D163"/>
    <mergeCell ref="A159:D159"/>
    <mergeCell ref="A161:D161"/>
    <mergeCell ref="A106:D106"/>
    <mergeCell ref="A107:D107"/>
    <mergeCell ref="A109:D109"/>
    <mergeCell ref="A111:D111"/>
    <mergeCell ref="A112:D112"/>
    <mergeCell ref="A152:C152"/>
    <mergeCell ref="D152:E152"/>
    <mergeCell ref="A164:D164"/>
    <mergeCell ref="D204:E204"/>
    <mergeCell ref="A205:C205"/>
    <mergeCell ref="A207:C207"/>
    <mergeCell ref="D207:E207"/>
    <mergeCell ref="A204:C204"/>
    <mergeCell ref="A101:C101"/>
    <mergeCell ref="A103:C103"/>
    <mergeCell ref="A54:C54"/>
    <mergeCell ref="A55:C55"/>
    <mergeCell ref="A57:C57"/>
    <mergeCell ref="A59:C59"/>
    <mergeCell ref="A60:C60"/>
    <mergeCell ref="A100:C100"/>
  </mergeCells>
  <printOptions horizontalCentered="1"/>
  <pageMargins left="0.2" right="0.21" top="0.3937007874015748" bottom="0.4" header="0.3937007874015748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User</cp:lastModifiedBy>
  <cp:lastPrinted>2013-07-17T08:17:43Z</cp:lastPrinted>
  <dcterms:created xsi:type="dcterms:W3CDTF">2003-02-06T13:14:09Z</dcterms:created>
  <dcterms:modified xsi:type="dcterms:W3CDTF">2016-07-13T07:58:55Z</dcterms:modified>
  <cp:category/>
  <cp:version/>
  <cp:contentType/>
  <cp:contentStatus/>
</cp:coreProperties>
</file>