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<sst xmlns="http://schemas.openxmlformats.org/spreadsheetml/2006/main" count="80" uniqueCount="80">
  <si>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(Ñ³½. ¹ñ³Ù)</t>
  </si>
  <si>
    <t>²Üì²ÜàôØÀ</t>
  </si>
  <si>
    <t>Ð³ßí»ïáõ Å³Ù³Ý³Ï³ßñç³Ý</t>
  </si>
  <si>
    <t>Ü³Ëáñ¹ ï³ñí³ í»ñç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</si>
  <si>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</si>
  <si>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</si>
  <si>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</si>
  <si>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</si>
  <si>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</si>
  <si>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</si>
  <si>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</si>
  <si>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</si>
  <si>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</si>
  <si>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</si>
  <si>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</si>
  <si>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</si>
  <si>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</si>
  <si>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</si>
  <si>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</si>
  <si>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</si>
  <si>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</si>
  <si>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</si>
  <si>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</si>
  <si>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</si>
  <si>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</si>
  <si>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</si>
  <si>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</si>
  <si>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</si>
  <si>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</si>
  <si>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</si>
  <si>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</si>
  <si>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</si>
  <si>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</si>
  <si>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</si>
  <si>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</si>
  <si>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</si>
  <si>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</si>
  <si>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</si>
  <si>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</si>
  <si>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</si>
  <si>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</si>
  <si>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</si>
  <si>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</si>
  <si>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</si>
  <si>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</si>
  <si>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</si>
  <si>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</si>
  <si>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 ì×³ñí»ÉÇù ïáÏáëÝ»ñ </t>
  </si>
  <si>
    <t xml:space="preserve"> êï³óí»ÉÇù ïáÏáëÝ»ñ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</si>
  <si>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</si>
  <si>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</si>
  <si>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</si>
  <si>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</si>
  <si>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</si>
  <si>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</si>
  <si>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</si>
  <si>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</si>
  <si>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</si>
  <si>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</si>
  <si>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2.10</t>
  </si>
  <si>
    <t>ì³ñÓ³Ï³ÉáõÃÛ³Ý ·Íáí í×³ñí»ÉÇù ·áõÙ³ñÝ»ñ</t>
  </si>
  <si>
    <t>3.2</t>
  </si>
  <si>
    <t>3.2.1</t>
  </si>
  <si>
    <t>3.2.2</t>
  </si>
  <si>
    <t>3.3</t>
  </si>
  <si>
    <t>Ð»ï³Ó·í³Í Ñ³ñÏ³ÛÇÝ å³ñï³íáñáõÃÛáõÝÝ»ñ</t>
  </si>
  <si>
    <t>2.11</t>
  </si>
  <si>
    <t>Ð»ï³Ó·í³Í Ñ³ñÏ³ÛÇÝ ³ÏïÇíÝ»ñ</t>
  </si>
  <si>
    <t>1.15</t>
  </si>
  <si>
    <t>ºÝÃ³Ñ³í»Éí³Í 7</t>
  </si>
  <si>
    <t xml:space="preserve">                             ì³ñÏ³ÛÇÝ Ï³½Ù³Ï»ñåáõÃÛ³Ý í³ñãáõÃÛ³Ý Ý³Ë³·³Ñ                                  </t>
  </si>
  <si>
    <t>Þ³ÑáõÛÃ/íÝ³ëáí í»ñ³ã³÷íáÕ Çñ³Ï³Ý ³ñÅ»ùáí Ñ³ßí³éíáÕ ýÇÝ³Ýë³Ï³Ý ³ÏïÇíÝ»ñ</t>
  </si>
  <si>
    <t>üÆÜ²Üê²Î²Ü ìÆÖ²ÎÆ Ø²êÆÜ ØÆæ²ÜÎÚ²È Ð²ÞìºîìàôÂÚàôÜ  (Ò¨ 7)</t>
  </si>
  <si>
    <t>´³ÝÏ»ñáõÙ ï»Õ³µ³ßËí³Í ÙÇçáóÝ»ñ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</si>
  <si>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</si>
  <si>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 xml:space="preserve">                                                          ¶ÉË³íáñ Ñ³ßí³å³Ñ                                       ². ²µñ³Ñ³ÙÛ³Ý</t>
  </si>
  <si>
    <t xml:space="preserve">                                                     (·áñÍ³¹Çñ ïÝûñ»Ý)                                               ¾. Ü³½³ñÛ³Ý</t>
  </si>
  <si>
    <t xml:space="preserve">           §²ñýÇÝ¦ í³ñÏ³ÛÇÝ ÙÇáõÃÛáõÝ êäÀ ,     ù. ºñ¨³Ý, Ð³Ýñ³å»ïáõÃÛ³Ý 62 </t>
  </si>
  <si>
    <t>Ð³ßí»ïíáõÃÛ³Ý í³í»ñ³óÙ³Ý ³Ùë³ÃÇíÁ   14/01/2015Ã.</t>
  </si>
  <si>
    <t>§31¦ դեկտեմբերիÇ  2014Ã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</si>
</sst>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4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9" fillId="0" borderId="11" xfId="59" applyNumberFormat="1" applyFont="1" applyBorder="1" applyAlignment="1">
      <alignment horizontal="left" vertical="top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49" fontId="10" fillId="0" borderId="14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 vertical="top"/>
      <protection/>
    </xf>
    <xf numFmtId="49" fontId="8" fillId="0" borderId="15" xfId="59" applyNumberFormat="1" applyFont="1" applyBorder="1" applyAlignment="1">
      <alignment horizontal="left"/>
      <protection/>
    </xf>
    <xf numFmtId="49" fontId="6" fillId="0" borderId="14" xfId="59" applyNumberFormat="1" applyFont="1" applyBorder="1" applyAlignment="1">
      <alignment horizontal="left"/>
      <protection/>
    </xf>
    <xf numFmtId="49" fontId="6" fillId="0" borderId="16" xfId="59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6" fillId="0" borderId="0" xfId="59" applyFont="1" applyBorder="1">
      <alignment/>
      <protection/>
    </xf>
    <xf numFmtId="0" fontId="10" fillId="0" borderId="17" xfId="59" applyFont="1" applyBorder="1">
      <alignment/>
      <protection/>
    </xf>
    <xf numFmtId="0" fontId="6" fillId="0" borderId="18" xfId="59" applyFont="1" applyBorder="1">
      <alignment/>
      <protection/>
    </xf>
    <xf numFmtId="0" fontId="6" fillId="0" borderId="18" xfId="59" applyFont="1" applyBorder="1" applyAlignment="1">
      <alignment vertical="top" wrapText="1"/>
      <protection/>
    </xf>
    <xf numFmtId="0" fontId="13" fillId="0" borderId="18" xfId="59" applyFont="1" applyBorder="1">
      <alignment/>
      <protection/>
    </xf>
    <xf numFmtId="0" fontId="8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9" fillId="0" borderId="20" xfId="59" applyFont="1" applyBorder="1">
      <alignment/>
      <protection/>
    </xf>
    <xf numFmtId="0" fontId="6" fillId="0" borderId="18" xfId="59" applyFont="1" applyBorder="1" applyAlignment="1">
      <alignment vertical="justify"/>
      <protection/>
    </xf>
    <xf numFmtId="0" fontId="9" fillId="0" borderId="0" xfId="57" applyFont="1" applyFill="1" applyBorder="1">
      <alignment/>
      <protection/>
    </xf>
    <xf numFmtId="0" fontId="13" fillId="0" borderId="17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9" fillId="0" borderId="20" xfId="59" applyNumberFormat="1" applyFont="1" applyBorder="1">
      <alignment/>
      <protection/>
    </xf>
    <xf numFmtId="0" fontId="10" fillId="0" borderId="20" xfId="59" applyNumberFormat="1" applyFont="1" applyBorder="1">
      <alignment/>
      <protection/>
    </xf>
    <xf numFmtId="0" fontId="18" fillId="0" borderId="0" xfId="0" applyFont="1" applyAlignment="1">
      <alignment/>
    </xf>
    <xf numFmtId="0" fontId="19" fillId="0" borderId="20" xfId="59" applyNumberFormat="1" applyFont="1" applyBorder="1">
      <alignment/>
      <protection/>
    </xf>
    <xf numFmtId="0" fontId="9" fillId="0" borderId="20" xfId="59" applyNumberFormat="1" applyFont="1" applyBorder="1" applyAlignment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6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59"/>
  <sheetViews>
    <sheetView tabSelected="1" zoomScalePageLayoutView="0" workbookViewId="0" topLeftCell="A28">
      <selection activeCell="E32" sqref="E32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8.421875" style="0" customWidth="1"/>
    <col min="5" max="5" width="13.8515625" style="0" customWidth="1"/>
    <col min="6" max="6" width="13.7109375" style="0" customWidth="1"/>
  </cols>
  <sheetData>
    <row r="1" ht="1.5" customHeight="1"/>
    <row r="2" ht="12.75" hidden="1"/>
    <row r="3" ht="12.75" hidden="1"/>
    <row r="4" ht="12.75" hidden="1"/>
    <row r="5" ht="12.75" hidden="1"/>
    <row r="6" spans="3:6" ht="12.75" hidden="1">
      <c r="C6" s="1"/>
      <c r="D6" s="1"/>
      <c r="E6" s="1"/>
      <c r="F6" s="1"/>
    </row>
    <row r="7" spans="3:6" ht="10.5" customHeight="1">
      <c r="C7" s="1"/>
      <c r="D7" s="1"/>
      <c r="E7" s="1"/>
      <c r="F7" s="2" t="s">
        <v>69</v>
      </c>
    </row>
    <row r="8" spans="3:7" ht="15">
      <c r="C8" s="39" t="s">
        <v>72</v>
      </c>
      <c r="D8" s="39"/>
      <c r="E8" s="39"/>
      <c r="F8" s="39"/>
      <c r="G8" s="34"/>
    </row>
    <row r="9" spans="3:6" ht="12.75">
      <c r="C9" s="28"/>
      <c r="D9" s="29"/>
      <c r="E9" s="29"/>
      <c r="F9" s="29"/>
    </row>
    <row r="10" spans="3:6" ht="12.75">
      <c r="C10" s="40" t="s">
        <v>79</v>
      </c>
      <c r="D10" s="40"/>
      <c r="E10" s="40"/>
      <c r="F10" s="40"/>
    </row>
    <row r="11" spans="3:6" ht="12.75">
      <c r="C11" s="27"/>
      <c r="D11" s="27"/>
      <c r="E11" s="27"/>
      <c r="F11" s="27"/>
    </row>
    <row r="12" spans="3:6" ht="12.75">
      <c r="C12" s="28"/>
      <c r="D12" s="42" t="s">
        <v>77</v>
      </c>
      <c r="E12" s="43"/>
      <c r="F12" s="43"/>
    </row>
    <row r="13" spans="3:6" ht="12.75">
      <c r="C13" s="41" t="s">
        <v>74</v>
      </c>
      <c r="D13" s="41"/>
      <c r="E13" s="41"/>
      <c r="F13" s="41"/>
    </row>
    <row r="14" spans="3:6" ht="12.75">
      <c r="C14" s="30"/>
      <c r="D14" s="31"/>
      <c r="E14" s="3"/>
      <c r="F14" s="4" t="s">
        <v>0</v>
      </c>
    </row>
    <row r="15" spans="3:6" ht="43.5" customHeight="1">
      <c r="C15" s="5"/>
      <c r="D15" s="6" t="s">
        <v>1</v>
      </c>
      <c r="E15" s="7" t="s">
        <v>2</v>
      </c>
      <c r="F15" s="8" t="s">
        <v>3</v>
      </c>
    </row>
    <row r="16" spans="3:6" ht="12.75">
      <c r="C16" s="9">
        <v>1</v>
      </c>
      <c r="D16" s="17" t="s">
        <v>4</v>
      </c>
      <c r="E16" s="23"/>
      <c r="F16" s="23"/>
    </row>
    <row r="17" spans="3:6" ht="12.75">
      <c r="C17" s="10">
        <v>1.1</v>
      </c>
      <c r="D17" s="18" t="s">
        <v>26</v>
      </c>
      <c r="E17" s="35">
        <v>1598</v>
      </c>
      <c r="F17" s="35">
        <v>8956</v>
      </c>
    </row>
    <row r="18" spans="3:6" ht="23.25" customHeight="1">
      <c r="C18" s="10" t="s">
        <v>27</v>
      </c>
      <c r="D18" s="24" t="s">
        <v>71</v>
      </c>
      <c r="E18" s="35"/>
      <c r="F18" s="35"/>
    </row>
    <row r="19" spans="3:6" ht="12.75">
      <c r="C19" s="10" t="s">
        <v>28</v>
      </c>
      <c r="D19" s="18" t="s">
        <v>73</v>
      </c>
      <c r="E19" s="35"/>
      <c r="F19" s="35"/>
    </row>
    <row r="20" spans="3:6" ht="12.75">
      <c r="C20" s="10" t="s">
        <v>29</v>
      </c>
      <c r="D20" s="18" t="s">
        <v>49</v>
      </c>
      <c r="E20" s="35"/>
      <c r="F20" s="35"/>
    </row>
    <row r="21" spans="3:6" ht="12.75">
      <c r="C21" s="10" t="s">
        <v>30</v>
      </c>
      <c r="D21" s="18" t="s">
        <v>55</v>
      </c>
      <c r="E21" s="35">
        <v>826374</v>
      </c>
      <c r="F21" s="35">
        <v>725817</v>
      </c>
    </row>
    <row r="22" spans="3:6" ht="12.75">
      <c r="C22" s="10" t="s">
        <v>31</v>
      </c>
      <c r="D22" s="18" t="s">
        <v>50</v>
      </c>
      <c r="E22" s="35"/>
      <c r="F22" s="35"/>
    </row>
    <row r="23" spans="3:6" ht="12.75">
      <c r="C23" s="10" t="s">
        <v>32</v>
      </c>
      <c r="D23" s="18" t="s">
        <v>41</v>
      </c>
      <c r="E23" s="35"/>
      <c r="F23" s="35"/>
    </row>
    <row r="24" spans="3:6" ht="12.75">
      <c r="C24" s="10" t="s">
        <v>56</v>
      </c>
      <c r="D24" s="18" t="s">
        <v>9</v>
      </c>
      <c r="E24" s="35"/>
      <c r="F24" s="35"/>
    </row>
    <row r="25" spans="3:6" ht="12.75">
      <c r="C25" s="10" t="s">
        <v>57</v>
      </c>
      <c r="D25" s="18" t="s">
        <v>58</v>
      </c>
      <c r="E25" s="35"/>
      <c r="F25" s="35"/>
    </row>
    <row r="26" spans="3:6" ht="15.75" customHeight="1">
      <c r="C26" s="11" t="s">
        <v>5</v>
      </c>
      <c r="D26" s="19" t="s">
        <v>42</v>
      </c>
      <c r="E26" s="35"/>
      <c r="F26" s="35"/>
    </row>
    <row r="27" spans="3:6" ht="24.75" customHeight="1">
      <c r="C27" s="11" t="s">
        <v>6</v>
      </c>
      <c r="D27" s="19" t="s">
        <v>51</v>
      </c>
      <c r="E27" s="35">
        <v>1324</v>
      </c>
      <c r="F27" s="35">
        <v>1398</v>
      </c>
    </row>
    <row r="28" spans="3:6" ht="12.75">
      <c r="C28" s="10" t="s">
        <v>7</v>
      </c>
      <c r="D28" s="18" t="s">
        <v>11</v>
      </c>
      <c r="E28" s="35">
        <v>6004</v>
      </c>
      <c r="F28" s="35">
        <v>5839</v>
      </c>
    </row>
    <row r="29" spans="3:6" ht="12.75">
      <c r="C29" s="10" t="s">
        <v>8</v>
      </c>
      <c r="D29" s="18" t="s">
        <v>67</v>
      </c>
      <c r="E29" s="35">
        <v>194</v>
      </c>
      <c r="F29" s="35">
        <v>173</v>
      </c>
    </row>
    <row r="30" spans="3:6" ht="12.75">
      <c r="C30" s="10" t="s">
        <v>10</v>
      </c>
      <c r="D30" s="18" t="s">
        <v>48</v>
      </c>
      <c r="E30" s="35">
        <v>13796</v>
      </c>
      <c r="F30" s="35">
        <v>11348</v>
      </c>
    </row>
    <row r="31" spans="3:6" ht="12.75">
      <c r="C31" s="10" t="s">
        <v>68</v>
      </c>
      <c r="D31" s="18" t="s">
        <v>33</v>
      </c>
      <c r="E31" s="35">
        <v>13575</v>
      </c>
      <c r="F31" s="35">
        <v>16887</v>
      </c>
    </row>
    <row r="32" spans="3:6" ht="12.75">
      <c r="C32" s="10"/>
      <c r="D32" s="20" t="s">
        <v>12</v>
      </c>
      <c r="E32" s="33">
        <f>SUM(E17:E31)</f>
        <v>862865</v>
      </c>
      <c r="F32" s="33">
        <f>SUM(F17:F31)</f>
        <v>770418</v>
      </c>
    </row>
    <row r="33" spans="3:6" ht="12.75">
      <c r="C33" s="12">
        <v>2</v>
      </c>
      <c r="D33" s="21" t="s">
        <v>13</v>
      </c>
      <c r="E33" s="32"/>
      <c r="F33" s="32"/>
    </row>
    <row r="34" spans="3:6" ht="12.75">
      <c r="C34" s="10" t="s">
        <v>34</v>
      </c>
      <c r="D34" s="18" t="s">
        <v>43</v>
      </c>
      <c r="E34" s="36">
        <v>43800</v>
      </c>
      <c r="F34" s="36">
        <v>107000</v>
      </c>
    </row>
    <row r="35" spans="3:6" ht="12.75">
      <c r="C35" s="10" t="s">
        <v>35</v>
      </c>
      <c r="D35" s="18" t="s">
        <v>44</v>
      </c>
      <c r="E35" s="36"/>
      <c r="F35" s="36"/>
    </row>
    <row r="36" spans="3:6" ht="12.75">
      <c r="C36" s="10" t="s">
        <v>36</v>
      </c>
      <c r="D36" s="18" t="s">
        <v>45</v>
      </c>
      <c r="E36" s="32">
        <v>489807</v>
      </c>
      <c r="F36" s="32">
        <v>387255</v>
      </c>
    </row>
    <row r="37" spans="3:6" ht="12.75">
      <c r="C37" s="10" t="s">
        <v>14</v>
      </c>
      <c r="D37" s="18" t="s">
        <v>16</v>
      </c>
      <c r="E37" s="32"/>
      <c r="F37" s="32"/>
    </row>
    <row r="38" spans="3:6" ht="12.75">
      <c r="C38" s="10" t="s">
        <v>15</v>
      </c>
      <c r="D38" s="18" t="s">
        <v>60</v>
      </c>
      <c r="E38" s="32"/>
      <c r="F38" s="32"/>
    </row>
    <row r="39" spans="3:6" ht="12.75">
      <c r="C39" s="10" t="s">
        <v>38</v>
      </c>
      <c r="D39" s="18" t="s">
        <v>37</v>
      </c>
      <c r="E39" s="32"/>
      <c r="F39" s="32"/>
    </row>
    <row r="40" spans="3:6" ht="12.75">
      <c r="C40" s="10" t="s">
        <v>39</v>
      </c>
      <c r="D40" s="18" t="s">
        <v>52</v>
      </c>
      <c r="E40" s="32"/>
      <c r="F40" s="32"/>
    </row>
    <row r="41" spans="3:6" ht="12.75">
      <c r="C41" s="10" t="s">
        <v>40</v>
      </c>
      <c r="D41" s="18" t="s">
        <v>17</v>
      </c>
      <c r="E41" s="32"/>
      <c r="F41" s="32"/>
    </row>
    <row r="42" spans="3:6" ht="12.75">
      <c r="C42" s="10" t="s">
        <v>46</v>
      </c>
      <c r="D42" s="18" t="s">
        <v>65</v>
      </c>
      <c r="E42" s="32"/>
      <c r="F42" s="32"/>
    </row>
    <row r="43" spans="3:6" ht="12.75">
      <c r="C43" s="10" t="s">
        <v>59</v>
      </c>
      <c r="D43" s="18" t="s">
        <v>47</v>
      </c>
      <c r="E43" s="32">
        <v>3688</v>
      </c>
      <c r="F43" s="32">
        <v>3213</v>
      </c>
    </row>
    <row r="44" spans="3:6" ht="12.75">
      <c r="C44" s="10" t="s">
        <v>66</v>
      </c>
      <c r="D44" s="18" t="s">
        <v>18</v>
      </c>
      <c r="E44" s="32">
        <v>26333</v>
      </c>
      <c r="F44" s="32">
        <v>18303</v>
      </c>
    </row>
    <row r="45" spans="3:6" ht="12.75">
      <c r="C45" s="10"/>
      <c r="D45" s="20" t="s">
        <v>19</v>
      </c>
      <c r="E45" s="33">
        <f>SUM(E34:E44)</f>
        <v>563628</v>
      </c>
      <c r="F45" s="33">
        <f>SUM(F34:F44)</f>
        <v>515771</v>
      </c>
    </row>
    <row r="46" spans="3:6" ht="12.75">
      <c r="C46" s="12">
        <v>3</v>
      </c>
      <c r="D46" s="21" t="s">
        <v>20</v>
      </c>
      <c r="E46" s="32"/>
      <c r="F46" s="33"/>
    </row>
    <row r="47" spans="3:6" ht="12.75">
      <c r="C47" s="10">
        <v>3.1</v>
      </c>
      <c r="D47" s="18" t="s">
        <v>21</v>
      </c>
      <c r="E47" s="32">
        <v>200000</v>
      </c>
      <c r="F47" s="32">
        <v>100000</v>
      </c>
    </row>
    <row r="48" spans="3:6" ht="12.75">
      <c r="C48" s="10" t="s">
        <v>61</v>
      </c>
      <c r="D48" s="18" t="s">
        <v>53</v>
      </c>
      <c r="E48" s="32"/>
      <c r="F48" s="32"/>
    </row>
    <row r="49" spans="3:6" ht="12.75">
      <c r="C49" s="10" t="s">
        <v>62</v>
      </c>
      <c r="D49" s="18" t="s">
        <v>22</v>
      </c>
      <c r="E49" s="32">
        <v>10000</v>
      </c>
      <c r="F49" s="32">
        <v>9480</v>
      </c>
    </row>
    <row r="50" spans="3:6" ht="12.75">
      <c r="C50" s="10" t="s">
        <v>63</v>
      </c>
      <c r="D50" s="18" t="s">
        <v>23</v>
      </c>
      <c r="E50" s="32"/>
      <c r="F50" s="32"/>
    </row>
    <row r="51" spans="3:6" ht="12.75">
      <c r="C51" s="10" t="s">
        <v>64</v>
      </c>
      <c r="D51" s="18" t="s">
        <v>54</v>
      </c>
      <c r="E51" s="32">
        <v>89237</v>
      </c>
      <c r="F51" s="32">
        <v>145167</v>
      </c>
    </row>
    <row r="52" spans="3:6" ht="12.75">
      <c r="C52" s="13"/>
      <c r="D52" s="26" t="s">
        <v>24</v>
      </c>
      <c r="E52" s="33">
        <f>SUM(E47:E51)</f>
        <v>299237</v>
      </c>
      <c r="F52" s="33">
        <f>SUM(F47:F51)</f>
        <v>254647</v>
      </c>
    </row>
    <row r="53" spans="3:6" ht="12.75">
      <c r="C53" s="14"/>
      <c r="D53" s="22" t="s">
        <v>25</v>
      </c>
      <c r="E53" s="33">
        <f>SUM(E45,E52)</f>
        <v>862865</v>
      </c>
      <c r="F53" s="33">
        <f>F45+F52</f>
        <v>770418</v>
      </c>
    </row>
    <row r="54" spans="3:6" ht="12.75">
      <c r="C54" s="25"/>
      <c r="D54" s="25" t="s">
        <v>78</v>
      </c>
      <c r="F54" s="16"/>
    </row>
    <row r="55" spans="4:6" ht="12.75">
      <c r="D55" s="38" t="s">
        <v>70</v>
      </c>
      <c r="E55" s="38"/>
      <c r="F55" s="38"/>
    </row>
    <row r="56" spans="4:6" ht="12.75">
      <c r="D56" s="37" t="s">
        <v>76</v>
      </c>
      <c r="E56" s="37"/>
      <c r="F56" s="37"/>
    </row>
    <row r="57" spans="4:6" ht="12.75">
      <c r="D57" s="15"/>
      <c r="E57" s="15"/>
      <c r="F57" s="15"/>
    </row>
    <row r="58" spans="4:6" ht="12.75">
      <c r="D58" s="37" t="s">
        <v>75</v>
      </c>
      <c r="E58" s="37"/>
      <c r="F58" s="37"/>
    </row>
    <row r="59" spans="3:6" ht="12.75">
      <c r="C59" s="1"/>
      <c r="D59" s="1"/>
      <c r="E59" s="1"/>
      <c r="F59" s="1"/>
    </row>
  </sheetData>
  <sheetProtection/>
  <mergeCells count="7">
    <mergeCell ref="D56:F56"/>
    <mergeCell ref="D58:F58"/>
    <mergeCell ref="D55:F55"/>
    <mergeCell ref="C8:F8"/>
    <mergeCell ref="C10:F10"/>
    <mergeCell ref="C13:F13"/>
    <mergeCell ref="D12:F12"/>
  </mergeCells>
  <printOptions horizontalCentered="1"/>
  <pageMargins left="0.1968503937007874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2015-01-14T10:41:49Z</cp:lastPrinted>
  <dcterms:created xsi:type="dcterms:W3CDTF">2003-02-06T13:14:09Z</dcterms:created>
  <dcterms:modified xsi:type="dcterms:W3CDTF">2016-09-23T08:00:40Z</dcterms:modified>
  <cp:category/>
  <cp:version/>
  <cp:contentType/>
  <cp:contentStatus/>
</cp:coreProperties>
</file>