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140" windowHeight="7485" activeTab="0"/>
  </bookViews>
  <sheets>
    <sheet name="cash flow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<sst xmlns="http://schemas.openxmlformats.org/spreadsheetml/2006/main" count="49" uniqueCount="49">
  <si>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(Ñ³½. ¹ñ³Ù)</t>
  </si>
  <si>
    <t>²Üì²ÜàôØÀ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</si>
  <si>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</si>
  <si>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</si>
  <si>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</si>
  <si>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</si>
  <si>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</si>
  <si>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²é¨ïñ³ÛÇÝ Ýå³ï³Ïáí å³ÑíáÕ ¨ í³×³éùÇ Ñ³Ù³ñ Ù³ïã»ÉÇ ³ñÅ»ÃÕÃ»ñÇ Ýí³½áõÙ (³í»É³óáõÙ)</t>
  </si>
  <si>
    <t xml:space="preserve">ØÇÝã¨ Ù³ñÙ³Ý Å³ÙÏ»ïÁ å³ÑíáÕ ³ñÅ»ÃÕÃ»ñÇ Ýí³½áõÙ (³í»É³óáõÙ)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</si>
  <si>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</si>
  <si>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</si>
  <si>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</si>
  <si>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>´³ÅÝ»ï»ñ»ñÇ Ý»ñ¹ñáõÙÝ»ñÁ Ï³ÝáÝ³¹ñ³Ï³Ý ÑÇÙÝ³¹ñ³ÙáõÙ</t>
  </si>
  <si>
    <t>¸ñ³Ù³Ï³Ý ÙÇçáóÝ»ñÇ ½áõï Ñáëù</t>
  </si>
  <si>
    <t>ÀÝÃ³óÇÏ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</si>
  <si>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</si>
  <si>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</si>
  <si>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</si>
  <si>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</si>
  <si>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</si>
  <si>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</si>
  <si>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</si>
  <si>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üÇÝ³ë³Ï³Ý í³ñÓ³Ï³ÉáõÃÛ³Ý ¹ÇÙ³ó ëï³óí»ÉÇù ·áõÙ³ñÝ»ñ Ýí³½áõÙ (³í»É³óáõÙ)</t>
  </si>
  <si>
    <t>¸ñ³Ù³Ï³Ý ÙÇçáóÝ»ñÇ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</si>
  <si>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</si>
  <si>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</si>
  <si>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ÙÇçáóÝ»ñáõÙ ¨ áã ÝÛáõÃ³Ï³Ý ³ÏïÇíÝ»ñáõÙ Ï³åÇï³É Ý»ñ¹ñáõÙÝ»ñÇ Ýí³½áõÙ (³í»É³óáõÙ) </t>
  </si>
  <si>
    <t xml:space="preserve">ÐÇÙÝ³Ï³Ý ÙÇçáóÝ»ñÇ ¨ áã ÝÛáõÃ³Ï³Ý ³ÏïÇíÝ»ñÇ Ó»éùµ»ñáõÙ </t>
  </si>
  <si>
    <t xml:space="preserve">ÐÇÙÝ³Ï³Ý ÙÇçáóÝ»ñÇ ¨ áã ÝÛáõÃ³Ï³Ý ³ÏïÇíÝ»ñÇ ûï³ñáõÙ </t>
  </si>
  <si>
    <t>¸ñ³Ù³Ï³Ý ÙÇçáóÝ»ñÇ ½áõï Ñáëù»ñ ³ÛÉ Ý»ñ¹ñáõÙ³ÛÇÝ ·áñÍáõÝ»áõÃÛáõÝÇó</t>
  </si>
  <si>
    <t xml:space="preserve">3. ¸ñ³Ù³Ï³Ý ÙÇçáóÝ»ñÇ ½áõï Ñáëù»ñ ýÇÝ³Ýë³Ï³Ý ·áñÍáõÝ»áõÃÛáõÝÇó 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</si>
  <si>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</si>
  <si>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</si>
  <si>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 xml:space="preserve">ì³ñÏ³ÛÇÝ Ï³½Ù³Ï»ñåáõÃÛõáÝÝ»ñÇ ÏáÕÙÇó ÃáÕ³ñÏí³Í ³ñÅ»ÃÕÃ»ñÇ ³í»É³óáõÙ (Ýí³½áõÙ) </t>
  </si>
  <si>
    <t>ºÝÃ³Ñ³í»Éí³Í 9</t>
  </si>
  <si>
    <t>²ñï³ñÅáõÛÃÇ ÷áË³ñÅ»ùÇ ÷á÷áËáõÃÛ³Ý ³½¹»óáÃÛáõÝÁ ¹ñ³Ù³Ï³Ý ÙÇçáóÝ»ñÇ ¨ ¹ñ³Ýó Ñ³Ù³ñÅ»ùÝ»ñÇ íñ³</t>
  </si>
  <si>
    <t xml:space="preserve">    ¸ñ³Ù³Ï³Ý ÙÇçáóÝ»ñ ¨ ¹ñ³Ýó Ñ³Ù³ñÅ»ùÝ»ñ Å³Ù³Ý³Ï³ßñç³ÝÇ í»ñçáõÙ</t>
  </si>
  <si>
    <t xml:space="preserve">    ¸ñ³Ù³Ï³Ý ÙÇçáóÝ»ñ ¨ ¹ñ³Ýó Ñ³Ù³ñÅ»ùÝ»ñ Å³Ù³Ý³Ï³ßñç³ÝÇ ëÏ½µáõÙ</t>
  </si>
  <si>
    <t>(í³ñÏ³ÛÇÝ Ï³½Ù³Ï»ñåáõÃÛ³Ý ³Ýí³ÝáõÙÁ ¨ ·ïÝí»Éáõ í³ÛñÁ)</t>
  </si>
  <si>
    <t>ØÆæ²ÜÎÚ²È Ð²ÞìºîìàôÂÚàôÜ</t>
  </si>
  <si>
    <t>¸ñ³Ù³Ï³Ý ÙÇçáóÝ»ñÇ Ñáëù»ñÇ Ù³ëÇÝ (Ò¨ 9)</t>
  </si>
  <si>
    <t xml:space="preserve"> </t>
  </si>
  <si>
    <t xml:space="preserve">                                                                                      ì³ñÏ³ÛÇÝ Ï³½Ù³Ï»ñåáõÃÛ³Ý í³ñãáõÃÛ³Ý Ý³Ë³·³Ñ                           </t>
  </si>
  <si>
    <t>§²ñýÇÝ¦ í³ñÏ³ÛÇÝ ÙÇáõÃÛáõÝ êäÀ,     ù.ºñ¨³Ý  Ð³Ýñ³å»ïáõÃÛ³Ý 62</t>
  </si>
  <si>
    <t>Ü³Ëáñ¹ ï³ñí³ ëÏ½µÇó ÙÇÝã¨ Ñ³ßí»ïáõ ³Ùë³ÃÇíÁ</t>
  </si>
  <si>
    <t xml:space="preserve">                                                                                                                      (·áñÍ³¹Çñ ïÝûñ»Ý)                                     ¾. Ü³½³ñÛ³Ý </t>
  </si>
  <si>
    <t xml:space="preserve">                                                                                                                       ¶ÉË³íáñ Ñ³ßí³å³Ñ                           ².²µñ³Ñ³ÙÛ³Ý</t>
  </si>
  <si>
    <t>Ð³ßí»ïíáõÃÛ³Ý í³í»ñ³óÙ³Ý ³Ùë³ÃÇíÁ   08/07/2015Ã.</t>
  </si>
  <si>
    <t>§ 30¦ ÑáõÝÇëÇ  2015Ã.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</si>
</sst>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9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u val="single"/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Protection="1">
      <alignment/>
      <protection locked="0"/>
    </xf>
    <xf numFmtId="0" fontId="10" fillId="0" borderId="0" xfId="57" applyFont="1" applyFill="1" applyBorder="1" applyAlignment="1">
      <alignment vertical="top" wrapText="1"/>
      <protection/>
    </xf>
    <xf numFmtId="0" fontId="13" fillId="0" borderId="0" xfId="57" applyFont="1" applyFill="1" applyBorder="1" applyAlignment="1">
      <alignment horizontal="right"/>
      <protection/>
    </xf>
    <xf numFmtId="49" fontId="17" fillId="0" borderId="10" xfId="57" applyNumberFormat="1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vertical="top" wrapText="1"/>
      <protection/>
    </xf>
    <xf numFmtId="0" fontId="14" fillId="0" borderId="12" xfId="57" applyFont="1" applyFill="1" applyBorder="1" applyAlignment="1">
      <alignment vertical="top" wrapText="1"/>
      <protection/>
    </xf>
    <xf numFmtId="0" fontId="7" fillId="0" borderId="13" xfId="57" applyFont="1" applyFill="1" applyBorder="1" applyAlignment="1">
      <alignment horizontal="left" vertical="top" wrapText="1"/>
      <protection/>
    </xf>
    <xf numFmtId="0" fontId="7" fillId="0" borderId="13" xfId="57" applyFont="1" applyFill="1" applyBorder="1" applyAlignment="1">
      <alignment vertical="top" wrapText="1"/>
      <protection/>
    </xf>
    <xf numFmtId="0" fontId="7" fillId="0" borderId="12" xfId="57" applyFont="1" applyFill="1" applyBorder="1" applyAlignment="1">
      <alignment vertical="top" wrapText="1"/>
      <protection/>
    </xf>
    <xf numFmtId="0" fontId="14" fillId="0" borderId="12" xfId="57" applyFont="1" applyFill="1" applyBorder="1" applyAlignment="1">
      <alignment horizontal="left" vertical="top" wrapText="1"/>
      <protection/>
    </xf>
    <xf numFmtId="0" fontId="7" fillId="0" borderId="13" xfId="57" applyFont="1" applyFill="1" applyBorder="1" applyAlignment="1" quotePrefix="1">
      <alignment horizontal="left" vertical="top" wrapText="1"/>
      <protection/>
    </xf>
    <xf numFmtId="0" fontId="7" fillId="0" borderId="14" xfId="57" applyFont="1" applyFill="1" applyBorder="1" applyAlignment="1">
      <alignment vertical="top" wrapText="1"/>
      <protection/>
    </xf>
    <xf numFmtId="0" fontId="7" fillId="0" borderId="15" xfId="57" applyFont="1" applyFill="1" applyBorder="1" applyAlignment="1">
      <alignment vertical="top" wrapText="1"/>
      <protection/>
    </xf>
    <xf numFmtId="0" fontId="9" fillId="0" borderId="10" xfId="57" applyFont="1" applyFill="1" applyBorder="1" applyAlignment="1">
      <alignment vertical="top" wrapText="1"/>
      <protection/>
    </xf>
    <xf numFmtId="0" fontId="7" fillId="0" borderId="16" xfId="57" applyFont="1" applyFill="1" applyBorder="1" applyAlignment="1">
      <alignment vertical="top" wrapText="1"/>
      <protection/>
    </xf>
    <xf numFmtId="0" fontId="9" fillId="0" borderId="10" xfId="59" applyFont="1" applyBorder="1" applyAlignment="1">
      <alignment horizontal="center" vertical="top" wrapText="1"/>
      <protection/>
    </xf>
    <xf numFmtId="0" fontId="7" fillId="0" borderId="12" xfId="57" applyFont="1" applyFill="1" applyBorder="1" applyAlignment="1">
      <alignment horizontal="left" vertical="top" wrapText="1"/>
      <protection/>
    </xf>
    <xf numFmtId="0" fontId="7" fillId="0" borderId="17" xfId="57" applyFont="1" applyFill="1" applyBorder="1" applyAlignment="1">
      <alignment vertical="top" wrapText="1"/>
      <protection/>
    </xf>
    <xf numFmtId="0" fontId="12" fillId="0" borderId="0" xfId="0" applyFont="1" applyAlignment="1">
      <alignment horizontal="left"/>
    </xf>
    <xf numFmtId="192" fontId="0" fillId="0" borderId="0" xfId="0" applyNumberFormat="1" applyAlignment="1">
      <alignment/>
    </xf>
    <xf numFmtId="192" fontId="11" fillId="0" borderId="10" xfId="57" applyNumberFormat="1" applyFont="1" applyFill="1" applyBorder="1" applyAlignment="1" applyProtection="1">
      <alignment vertical="top" wrapText="1"/>
      <protection/>
    </xf>
    <xf numFmtId="192" fontId="11" fillId="0" borderId="10" xfId="57" applyNumberFormat="1" applyFont="1" applyFill="1" applyBorder="1" applyAlignment="1" applyProtection="1">
      <alignment vertical="top" wrapText="1"/>
      <protection locked="0"/>
    </xf>
    <xf numFmtId="192" fontId="10" fillId="0" borderId="10" xfId="57" applyNumberFormat="1" applyFont="1" applyFill="1" applyBorder="1" applyAlignment="1" applyProtection="1">
      <alignment vertical="top" wrapText="1"/>
      <protection locked="0"/>
    </xf>
    <xf numFmtId="192" fontId="10" fillId="0" borderId="10" xfId="57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192" fontId="10" fillId="0" borderId="10" xfId="0" applyNumberFormat="1" applyFont="1" applyBorder="1" applyAlignment="1">
      <alignment/>
    </xf>
    <xf numFmtId="0" fontId="10" fillId="0" borderId="0" xfId="57" applyFont="1" applyFill="1" applyBorder="1">
      <alignment/>
      <protection/>
    </xf>
    <xf numFmtId="0" fontId="7" fillId="0" borderId="15" xfId="57" applyFont="1" applyFill="1" applyBorder="1" applyAlignment="1">
      <alignment horizontal="left" vertical="top" wrapText="1"/>
      <protection/>
    </xf>
    <xf numFmtId="192" fontId="10" fillId="0" borderId="18" xfId="57" applyNumberFormat="1" applyFont="1" applyFill="1" applyBorder="1" applyAlignment="1" applyProtection="1">
      <alignment horizontal="right" vertical="top" wrapText="1"/>
      <protection locked="0"/>
    </xf>
    <xf numFmtId="192" fontId="10" fillId="0" borderId="0" xfId="57" applyNumberFormat="1" applyFont="1" applyFill="1" applyBorder="1" applyAlignment="1" applyProtection="1">
      <alignment vertical="top" wrapText="1"/>
      <protection/>
    </xf>
    <xf numFmtId="192" fontId="10" fillId="0" borderId="19" xfId="57" applyNumberFormat="1" applyFont="1" applyFill="1" applyBorder="1" applyAlignment="1" applyProtection="1">
      <alignment horizontal="right" vertical="top" wrapText="1"/>
      <protection locked="0"/>
    </xf>
    <xf numFmtId="192" fontId="10" fillId="0" borderId="20" xfId="57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58" applyFont="1" applyBorder="1" applyAlignment="1">
      <alignment horizontal="center"/>
      <protection/>
    </xf>
    <xf numFmtId="0" fontId="7" fillId="0" borderId="18" xfId="57" applyFont="1" applyFill="1" applyBorder="1" applyAlignment="1">
      <alignment horizontal="left" vertical="top" wrapText="1"/>
      <protection/>
    </xf>
    <xf numFmtId="0" fontId="7" fillId="0" borderId="19" xfId="57" applyFont="1" applyFill="1" applyBorder="1" applyAlignment="1">
      <alignment horizontal="left" vertical="top" wrapText="1"/>
      <protection/>
    </xf>
    <xf numFmtId="0" fontId="15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oxarkum" xfId="58"/>
    <cellStyle name="Normal_twxarkum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5"/>
  <sheetViews>
    <sheetView tabSelected="1" zoomScalePageLayoutView="0" workbookViewId="0" topLeftCell="A4">
      <selection activeCell="B50" sqref="B50"/>
    </sheetView>
  </sheetViews>
  <sheetFormatPr defaultColWidth="9.140625" defaultRowHeight="12.75"/>
  <cols>
    <col min="1" max="1" width="0.13671875" style="0" customWidth="1"/>
    <col min="2" max="2" width="68.28125" style="0" customWidth="1"/>
    <col min="3" max="3" width="17.57421875" style="0" customWidth="1"/>
    <col min="4" max="4" width="13.00390625" style="0" customWidth="1"/>
  </cols>
  <sheetData>
    <row r="1" ht="0.75" customHeight="1" hidden="1"/>
    <row r="2" ht="12.75" hidden="1"/>
    <row r="3" spans="2:4" ht="12.75" hidden="1">
      <c r="B3" s="1"/>
      <c r="C3" s="1"/>
      <c r="D3" s="1"/>
    </row>
    <row r="4" spans="2:4" ht="12.75">
      <c r="B4" s="1"/>
      <c r="C4" s="1"/>
      <c r="D4" s="2" t="s">
        <v>34</v>
      </c>
    </row>
    <row r="5" spans="2:4" ht="15">
      <c r="B5" s="42" t="s">
        <v>39</v>
      </c>
      <c r="C5" s="42"/>
      <c r="D5" s="42"/>
    </row>
    <row r="6" spans="2:4" ht="14.25">
      <c r="B6" s="43" t="s">
        <v>40</v>
      </c>
      <c r="C6" s="43"/>
      <c r="D6" s="43"/>
    </row>
    <row r="7" spans="2:4" ht="14.25">
      <c r="B7" s="3"/>
      <c r="C7" s="3"/>
      <c r="D7" s="3"/>
    </row>
    <row r="8" spans="2:4" ht="12.75" customHeight="1">
      <c r="B8" s="39" t="s">
        <v>48</v>
      </c>
      <c r="C8" s="39"/>
      <c r="D8" s="39"/>
    </row>
    <row r="9" spans="2:3" ht="12" customHeight="1">
      <c r="B9" s="4"/>
      <c r="C9" s="5"/>
    </row>
    <row r="10" spans="2:4" ht="12.75">
      <c r="B10" s="46" t="s">
        <v>43</v>
      </c>
      <c r="C10" s="46"/>
      <c r="D10" s="46"/>
    </row>
    <row r="11" spans="2:4" ht="9.75" customHeight="1">
      <c r="B11" s="44" t="s">
        <v>38</v>
      </c>
      <c r="C11" s="45"/>
      <c r="D11" s="45"/>
    </row>
    <row r="12" spans="2:4" ht="12.75">
      <c r="B12" s="6"/>
      <c r="C12" s="6"/>
      <c r="D12" s="7" t="s">
        <v>0</v>
      </c>
    </row>
    <row r="13" spans="2:4" ht="64.5" customHeight="1">
      <c r="B13" s="8" t="s">
        <v>1</v>
      </c>
      <c r="C13" s="20" t="s">
        <v>14</v>
      </c>
      <c r="D13" s="20" t="s">
        <v>44</v>
      </c>
    </row>
    <row r="14" spans="2:4" ht="14.25" customHeight="1">
      <c r="B14" s="9" t="s">
        <v>15</v>
      </c>
      <c r="C14" s="25">
        <f>C15+C23</f>
        <v>105076</v>
      </c>
      <c r="D14" s="25">
        <f>D15+D23</f>
        <v>1407</v>
      </c>
    </row>
    <row r="15" spans="2:4" ht="26.25" customHeight="1">
      <c r="B15" s="10" t="s">
        <v>16</v>
      </c>
      <c r="C15" s="25">
        <f>SUM(C16:C22)</f>
        <v>13675</v>
      </c>
      <c r="D15" s="25">
        <f>SUM(D16:D22)</f>
        <v>47166</v>
      </c>
    </row>
    <row r="16" spans="2:5" ht="12" customHeight="1">
      <c r="B16" s="11" t="s">
        <v>17</v>
      </c>
      <c r="C16" s="30">
        <v>89809</v>
      </c>
      <c r="D16" s="30">
        <v>108874</v>
      </c>
      <c r="E16" s="24"/>
    </row>
    <row r="17" spans="2:5" ht="12" customHeight="1">
      <c r="B17" s="11" t="s">
        <v>18</v>
      </c>
      <c r="C17" s="30">
        <v>-38387</v>
      </c>
      <c r="D17" s="30">
        <v>-40808</v>
      </c>
      <c r="E17" s="24"/>
    </row>
    <row r="18" spans="2:5" ht="12" customHeight="1">
      <c r="B18" s="12" t="s">
        <v>2</v>
      </c>
      <c r="C18" s="30"/>
      <c r="D18" s="30"/>
      <c r="E18" s="24"/>
    </row>
    <row r="19" spans="2:5" ht="13.5" customHeight="1">
      <c r="B19" s="13" t="s">
        <v>3</v>
      </c>
      <c r="C19" s="30"/>
      <c r="D19" s="30"/>
      <c r="E19" s="24"/>
    </row>
    <row r="20" spans="2:5" ht="12.75" customHeight="1">
      <c r="B20" s="12" t="s">
        <v>4</v>
      </c>
      <c r="C20" s="30">
        <v>2468</v>
      </c>
      <c r="D20" s="30">
        <v>5355</v>
      </c>
      <c r="E20" s="24"/>
    </row>
    <row r="21" spans="2:5" ht="12" customHeight="1">
      <c r="B21" s="12" t="s">
        <v>5</v>
      </c>
      <c r="C21" s="30">
        <v>-9291</v>
      </c>
      <c r="D21" s="30">
        <v>-8871</v>
      </c>
      <c r="E21" s="24"/>
    </row>
    <row r="22" spans="2:5" ht="13.5" customHeight="1">
      <c r="B22" s="12" t="s">
        <v>6</v>
      </c>
      <c r="C22" s="30">
        <v>-30924</v>
      </c>
      <c r="D22" s="30">
        <v>-17384</v>
      </c>
      <c r="E22" s="24"/>
    </row>
    <row r="23" spans="2:5" ht="24.75" customHeight="1">
      <c r="B23" s="14" t="s">
        <v>19</v>
      </c>
      <c r="C23" s="26">
        <f>SUM(C24:C28)</f>
        <v>91401</v>
      </c>
      <c r="D23" s="26">
        <f>SUM(D24:D28)</f>
        <v>-45759</v>
      </c>
      <c r="E23" s="24"/>
    </row>
    <row r="24" spans="2:5" ht="12.75" customHeight="1">
      <c r="B24" s="21" t="s">
        <v>20</v>
      </c>
      <c r="C24" s="27">
        <v>70232</v>
      </c>
      <c r="D24" s="27">
        <v>-54405</v>
      </c>
      <c r="E24" s="24"/>
    </row>
    <row r="25" spans="2:5" ht="13.5" customHeight="1">
      <c r="B25" s="15" t="s">
        <v>21</v>
      </c>
      <c r="C25" s="27">
        <v>68</v>
      </c>
      <c r="D25" s="27">
        <v>17525</v>
      </c>
      <c r="E25" s="24"/>
    </row>
    <row r="26" spans="2:5" ht="21.75" customHeight="1">
      <c r="B26" s="15" t="s">
        <v>7</v>
      </c>
      <c r="C26" s="27"/>
      <c r="D26" s="27"/>
      <c r="E26" s="24"/>
    </row>
    <row r="27" spans="2:5" ht="14.25" customHeight="1">
      <c r="B27" s="11" t="s">
        <v>22</v>
      </c>
      <c r="C27" s="27"/>
      <c r="D27" s="27"/>
      <c r="E27" s="24"/>
    </row>
    <row r="28" spans="2:5" ht="15.75" customHeight="1">
      <c r="B28" s="11" t="s">
        <v>23</v>
      </c>
      <c r="C28" s="27">
        <v>21101</v>
      </c>
      <c r="D28" s="27">
        <v>-8879</v>
      </c>
      <c r="E28" s="24"/>
    </row>
    <row r="29" spans="2:5" ht="12.75" customHeight="1">
      <c r="B29" s="9" t="s">
        <v>24</v>
      </c>
      <c r="C29" s="25">
        <f>SUM(C30:C35)</f>
        <v>-172</v>
      </c>
      <c r="D29" s="25">
        <f>SUM(D30:D35)</f>
        <v>0</v>
      </c>
      <c r="E29" s="24"/>
    </row>
    <row r="30" spans="2:5" ht="12.75" customHeight="1">
      <c r="B30" s="15" t="s">
        <v>8</v>
      </c>
      <c r="C30" s="27"/>
      <c r="D30" s="27"/>
      <c r="E30" s="24"/>
    </row>
    <row r="31" spans="2:5" ht="12.75" customHeight="1">
      <c r="B31" s="12" t="s">
        <v>25</v>
      </c>
      <c r="C31" s="27"/>
      <c r="D31" s="27"/>
      <c r="E31" s="24"/>
    </row>
    <row r="32" spans="2:5" ht="23.25" customHeight="1">
      <c r="B32" s="12" t="s">
        <v>26</v>
      </c>
      <c r="C32" s="27"/>
      <c r="D32" s="27"/>
      <c r="E32" s="24"/>
    </row>
    <row r="33" spans="2:5" ht="12.75" customHeight="1">
      <c r="B33" s="12" t="s">
        <v>27</v>
      </c>
      <c r="C33" s="27">
        <v>-372</v>
      </c>
      <c r="D33" s="27"/>
      <c r="E33" s="24"/>
    </row>
    <row r="34" spans="2:5" ht="12.75" customHeight="1">
      <c r="B34" s="17" t="s">
        <v>28</v>
      </c>
      <c r="C34" s="27">
        <v>200</v>
      </c>
      <c r="D34" s="27"/>
      <c r="E34" s="24"/>
    </row>
    <row r="35" spans="2:5" ht="12" customHeight="1">
      <c r="B35" s="16" t="s">
        <v>29</v>
      </c>
      <c r="C35" s="27"/>
      <c r="D35" s="27"/>
      <c r="E35" s="24"/>
    </row>
    <row r="36" spans="2:5" ht="12" customHeight="1">
      <c r="B36" s="9" t="s">
        <v>30</v>
      </c>
      <c r="C36" s="25">
        <f>SUM(C37:C44)</f>
        <v>-44090</v>
      </c>
      <c r="D36" s="25">
        <f>SUM(D37:D44)</f>
        <v>-417</v>
      </c>
      <c r="E36" s="24"/>
    </row>
    <row r="37" spans="2:5" ht="12.75" customHeight="1">
      <c r="B37" s="12" t="s">
        <v>9</v>
      </c>
      <c r="C37" s="28"/>
      <c r="D37" s="28">
        <v>-8494</v>
      </c>
      <c r="E37" s="24"/>
    </row>
    <row r="38" spans="2:5" ht="12.75" customHeight="1">
      <c r="B38" s="12" t="s">
        <v>10</v>
      </c>
      <c r="C38" s="28">
        <v>-43800</v>
      </c>
      <c r="D38" s="28">
        <v>8000</v>
      </c>
      <c r="E38" s="24"/>
    </row>
    <row r="39" spans="2:5" ht="12.75" customHeight="1">
      <c r="B39" s="15" t="s">
        <v>11</v>
      </c>
      <c r="C39" s="28"/>
      <c r="D39" s="28"/>
      <c r="E39" s="24"/>
    </row>
    <row r="40" spans="2:5" ht="12" customHeight="1">
      <c r="B40" s="32" t="s">
        <v>33</v>
      </c>
      <c r="C40" s="27"/>
      <c r="D40" s="27"/>
      <c r="E40" s="24"/>
    </row>
    <row r="41" spans="2:5" ht="12" customHeight="1">
      <c r="B41" s="12" t="s">
        <v>12</v>
      </c>
      <c r="C41" s="27"/>
      <c r="D41" s="27"/>
      <c r="E41" s="24"/>
    </row>
    <row r="42" spans="2:5" ht="13.5" customHeight="1">
      <c r="B42" s="17" t="s">
        <v>31</v>
      </c>
      <c r="C42" s="27"/>
      <c r="D42" s="27"/>
      <c r="E42" s="24"/>
    </row>
    <row r="43" spans="2:5" ht="12.75" customHeight="1">
      <c r="B43" s="17" t="s">
        <v>32</v>
      </c>
      <c r="C43" s="27"/>
      <c r="D43" s="27"/>
      <c r="E43" s="24"/>
    </row>
    <row r="44" spans="2:5" ht="12.75" customHeight="1">
      <c r="B44" s="40" t="s">
        <v>35</v>
      </c>
      <c r="C44" s="33">
        <v>-290</v>
      </c>
      <c r="D44" s="36">
        <v>77</v>
      </c>
      <c r="E44" s="24"/>
    </row>
    <row r="45" spans="2:5" ht="12.75" customHeight="1">
      <c r="B45" s="41"/>
      <c r="C45" s="35"/>
      <c r="D45" s="35"/>
      <c r="E45" s="24"/>
    </row>
    <row r="46" spans="2:5" ht="13.5" customHeight="1">
      <c r="B46" s="18" t="s">
        <v>13</v>
      </c>
      <c r="C46" s="25">
        <f>C14+C29+C36</f>
        <v>60814</v>
      </c>
      <c r="D46" s="25">
        <f>D14+D29+D36</f>
        <v>990</v>
      </c>
      <c r="E46" s="24"/>
    </row>
    <row r="47" spans="2:5" ht="14.25" customHeight="1">
      <c r="B47" s="19" t="s">
        <v>37</v>
      </c>
      <c r="C47" s="27">
        <v>1611</v>
      </c>
      <c r="D47" s="27">
        <v>9042</v>
      </c>
      <c r="E47" s="24"/>
    </row>
    <row r="48" spans="2:5" ht="14.25" customHeight="1">
      <c r="B48" s="22" t="s">
        <v>36</v>
      </c>
      <c r="C48" s="28">
        <f>C47+C46</f>
        <v>62425</v>
      </c>
      <c r="D48" s="28">
        <f>D47+D46</f>
        <v>10032</v>
      </c>
      <c r="E48" s="24"/>
    </row>
    <row r="49" spans="3:4" ht="12.75">
      <c r="C49" s="29"/>
      <c r="D49" s="34"/>
    </row>
    <row r="50" ht="12.75">
      <c r="B50" s="31" t="s">
        <v>47</v>
      </c>
    </row>
    <row r="51" spans="2:4" ht="12.75">
      <c r="B51" s="38" t="s">
        <v>42</v>
      </c>
      <c r="C51" s="38"/>
      <c r="D51" s="38"/>
    </row>
    <row r="52" spans="2:4" ht="12.75">
      <c r="B52" s="37" t="s">
        <v>45</v>
      </c>
      <c r="C52" s="37"/>
      <c r="D52" s="37"/>
    </row>
    <row r="53" spans="2:4" ht="12.75">
      <c r="B53" s="23"/>
      <c r="C53" s="23"/>
      <c r="D53" s="23"/>
    </row>
    <row r="54" spans="1:4" ht="12.75">
      <c r="A54" t="s">
        <v>41</v>
      </c>
      <c r="B54" s="37" t="s">
        <v>46</v>
      </c>
      <c r="C54" s="37"/>
      <c r="D54" s="37"/>
    </row>
    <row r="55" spans="2:4" ht="12.75">
      <c r="B55" s="1"/>
      <c r="C55" s="1"/>
      <c r="D55" s="1"/>
    </row>
  </sheetData>
  <sheetProtection/>
  <mergeCells count="9">
    <mergeCell ref="B54:D54"/>
    <mergeCell ref="B51:D51"/>
    <mergeCell ref="B8:D8"/>
    <mergeCell ref="B44:B45"/>
    <mergeCell ref="B52:D52"/>
    <mergeCell ref="B5:D5"/>
    <mergeCell ref="B6:D6"/>
    <mergeCell ref="B11:D11"/>
    <mergeCell ref="B10:D10"/>
  </mergeCells>
  <printOptions horizontalCentered="1"/>
  <pageMargins left="0.1968503937007874" right="0.1968503937007874" top="0.3937007874015748" bottom="0" header="0.3937007874015748" footer="0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2015-07-09T07:59:47Z</cp:lastPrinted>
  <dcterms:created xsi:type="dcterms:W3CDTF">2003-02-06T13:14:09Z</dcterms:created>
  <dcterms:modified xsi:type="dcterms:W3CDTF">2016-09-23T08:10:14Z</dcterms:modified>
  <cp:category/>
  <cp:version/>
  <cp:contentType/>
  <cp:contentStatus/>
</cp:coreProperties>
</file>